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6" r:id="rId5"/>
    <sheet name="6 день" sheetId="5" r:id="rId6"/>
    <sheet name="7 день" sheetId="7" r:id="rId7"/>
    <sheet name="8 день" sheetId="8" r:id="rId8"/>
    <sheet name="9 день" sheetId="9" r:id="rId9"/>
    <sheet name="10 день" sheetId="10" r:id="rId10"/>
  </sheets>
  <definedNames>
    <definedName name="_xlnm.Print_Area" localSheetId="0">'1 день'!$A$1:$L$19</definedName>
    <definedName name="_xlnm.Print_Area" localSheetId="9">'10 день'!$A$1:$M$19</definedName>
    <definedName name="_xlnm.Print_Area" localSheetId="1">'2 день'!$A$1:$L$22</definedName>
    <definedName name="_xlnm.Print_Area" localSheetId="2">'3 день'!$A$1:$L$21</definedName>
    <definedName name="_xlnm.Print_Area" localSheetId="3">'4 день'!$A$1:$M$21</definedName>
    <definedName name="_xlnm.Print_Area" localSheetId="4">'5 день'!$A$1:$M$19</definedName>
    <definedName name="_xlnm.Print_Area" localSheetId="5">'6 день'!$A$1:$M$20</definedName>
    <definedName name="_xlnm.Print_Area" localSheetId="6">'7 день'!$A$1:$M$18</definedName>
    <definedName name="_xlnm.Print_Area" localSheetId="7">'8 день'!$A$1:$L$19</definedName>
    <definedName name="_xlnm.Print_Area" localSheetId="8">'9 день'!$A$1:$M$22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9"/>
  <c r="D16" i="5"/>
  <c r="D15" i="6"/>
  <c r="D15" i="2"/>
  <c r="E15" i="1"/>
  <c r="F15"/>
  <c r="G15"/>
  <c r="H15"/>
  <c r="I15"/>
  <c r="J15"/>
  <c r="K15"/>
  <c r="L15"/>
  <c r="M17" i="10" l="1"/>
  <c r="L17"/>
  <c r="K17"/>
  <c r="J17"/>
  <c r="I17"/>
  <c r="H17"/>
  <c r="G17"/>
  <c r="F17"/>
  <c r="E17"/>
  <c r="M16" i="9"/>
  <c r="L16"/>
  <c r="K16"/>
  <c r="J16"/>
  <c r="I16"/>
  <c r="H16"/>
  <c r="G16"/>
  <c r="F16"/>
  <c r="E16"/>
  <c r="L13" i="8"/>
  <c r="K13"/>
  <c r="J13"/>
  <c r="I13"/>
  <c r="H13"/>
  <c r="G13"/>
  <c r="F13"/>
  <c r="E13"/>
  <c r="D13"/>
  <c r="M14" i="7"/>
  <c r="L14"/>
  <c r="K14"/>
  <c r="J14"/>
  <c r="I14"/>
  <c r="H14"/>
  <c r="G14"/>
  <c r="F14"/>
  <c r="E14"/>
  <c r="M16" i="5" l="1"/>
  <c r="L16"/>
  <c r="K16"/>
  <c r="J16"/>
  <c r="I16"/>
  <c r="H16"/>
  <c r="G16"/>
  <c r="F16"/>
  <c r="E16"/>
  <c r="M15" i="6"/>
  <c r="L15"/>
  <c r="K15"/>
  <c r="J15"/>
  <c r="I15"/>
  <c r="H15"/>
  <c r="G15"/>
  <c r="F15"/>
  <c r="E15"/>
  <c r="M15" i="4"/>
  <c r="L15"/>
  <c r="K15"/>
  <c r="J15"/>
  <c r="I15"/>
  <c r="H15"/>
  <c r="G15"/>
  <c r="F15"/>
  <c r="E15"/>
  <c r="D15"/>
  <c r="L14" i="3"/>
  <c r="K14"/>
  <c r="J14"/>
  <c r="I14"/>
  <c r="H14"/>
  <c r="G14"/>
  <c r="F14"/>
  <c r="E14"/>
  <c r="L15" i="2"/>
  <c r="K15"/>
  <c r="J15"/>
  <c r="I15"/>
  <c r="H15"/>
  <c r="G15"/>
  <c r="F15"/>
  <c r="E15"/>
</calcChain>
</file>

<file path=xl/sharedStrings.xml><?xml version="1.0" encoding="utf-8"?>
<sst xmlns="http://schemas.openxmlformats.org/spreadsheetml/2006/main" count="334" uniqueCount="59">
  <si>
    <t>Наименование блюда</t>
  </si>
  <si>
    <t>Цена</t>
  </si>
  <si>
    <t>Батон нарезной</t>
  </si>
  <si>
    <t>1 день</t>
  </si>
  <si>
    <t>7-10 лет</t>
  </si>
  <si>
    <t xml:space="preserve">Утверждаю          </t>
  </si>
  <si>
    <t>Какао на молоке</t>
  </si>
  <si>
    <t>2 день</t>
  </si>
  <si>
    <t>Завтрак</t>
  </si>
  <si>
    <t>Сок фруктовый</t>
  </si>
  <si>
    <t>4 день</t>
  </si>
  <si>
    <t>3 день</t>
  </si>
  <si>
    <t>5 день</t>
  </si>
  <si>
    <t>6 день</t>
  </si>
  <si>
    <t>7 день</t>
  </si>
  <si>
    <t>Макароны отварные с сыром</t>
  </si>
  <si>
    <t>10 день</t>
  </si>
  <si>
    <t>шеф-повар</t>
  </si>
  <si>
    <t>Чай с молоком</t>
  </si>
  <si>
    <t>Выход блюд (г, мг)</t>
  </si>
  <si>
    <t>Пищевые вещества (г)</t>
  </si>
  <si>
    <t>Энергетическая ценность (ккал)</t>
  </si>
  <si>
    <t>Витамин  С (мг)</t>
  </si>
  <si>
    <t>11 лет и старше</t>
  </si>
  <si>
    <t>Б</t>
  </si>
  <si>
    <t>Ж</t>
  </si>
  <si>
    <t>У</t>
  </si>
  <si>
    <t>Каша жидкая молочная (рисовая) с маслом</t>
  </si>
  <si>
    <t>200/5</t>
  </si>
  <si>
    <t>250/5</t>
  </si>
  <si>
    <t>Масло сливочное  (порциями)</t>
  </si>
  <si>
    <t>Сыр (порциями)</t>
  </si>
  <si>
    <t>Чай с сахаром</t>
  </si>
  <si>
    <t>200/15</t>
  </si>
  <si>
    <t>Фрукты (Яблоко)</t>
  </si>
  <si>
    <t>Итого за завтрак</t>
  </si>
  <si>
    <t>Чай с лимоном</t>
  </si>
  <si>
    <t>200/15/5</t>
  </si>
  <si>
    <t xml:space="preserve">Макароны отварные </t>
  </si>
  <si>
    <t>Котлета куриная</t>
  </si>
  <si>
    <t>Компот из смеси сухофруктов</t>
  </si>
  <si>
    <t>Итого за обед</t>
  </si>
  <si>
    <t xml:space="preserve">                            Директор школы____________</t>
  </si>
  <si>
    <t>Суп вермишелевый на курином бульоне</t>
  </si>
  <si>
    <t>Каша гречневая рассыпчатая</t>
  </si>
  <si>
    <t>Тефтели мясные</t>
  </si>
  <si>
    <t>ИП Зубкова Н.А.</t>
  </si>
  <si>
    <t>Кофейный напиток с молоком</t>
  </si>
  <si>
    <t>100\100\15</t>
  </si>
  <si>
    <t>Печенье</t>
  </si>
  <si>
    <t>Каша пшенная молочная со сливочным маслом</t>
  </si>
  <si>
    <t>Вафли</t>
  </si>
  <si>
    <t>Плов с мясом кур</t>
  </si>
  <si>
    <t>Жаркое по-домашнему</t>
  </si>
  <si>
    <t>8день</t>
  </si>
  <si>
    <t>Каша геркулесовая молочная</t>
  </si>
  <si>
    <t>9день</t>
  </si>
  <si>
    <t xml:space="preserve">Щи из свежей капусты с картофелем  </t>
  </si>
  <si>
    <t>Меню на           2023 год                                                                                                                      Питание за счет частичной компенсации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</si>
</sst>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/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8" fillId="2" borderId="2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9" fillId="0" borderId="0" xfId="0" applyFont="1"/>
    <xf numFmtId="2" fontId="8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view="pageBreakPreview" zoomScaleSheetLayoutView="100" workbookViewId="0">
      <selection activeCell="C14" sqref="C14"/>
    </sheetView>
  </sheetViews>
  <sheetFormatPr defaultRowHeight="11.25"/>
  <cols>
    <col min="1" max="1" width="30.140625" style="7" customWidth="1"/>
    <col min="2" max="3" width="10" style="7" customWidth="1"/>
    <col min="4" max="4" width="9.140625" style="12"/>
    <col min="5" max="6" width="11" style="7" customWidth="1"/>
    <col min="7" max="8" width="10.5703125" style="7" customWidth="1"/>
    <col min="9" max="10" width="11.140625" style="7" customWidth="1"/>
    <col min="11" max="16384" width="9.140625" style="7"/>
  </cols>
  <sheetData>
    <row r="1" spans="1:12" s="1" customFormat="1" ht="21" customHeight="1">
      <c r="A1" s="4" t="s">
        <v>3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2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2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2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2" s="14" customFormat="1" ht="21" customHeight="1">
      <c r="A5" s="47" t="s">
        <v>0</v>
      </c>
      <c r="B5" s="47" t="s">
        <v>19</v>
      </c>
      <c r="C5" s="47"/>
      <c r="D5" s="13"/>
      <c r="E5" s="47" t="s">
        <v>20</v>
      </c>
      <c r="F5" s="47"/>
      <c r="G5" s="47"/>
      <c r="H5" s="47"/>
      <c r="I5" s="47"/>
      <c r="J5" s="47"/>
      <c r="K5" s="47" t="s">
        <v>21</v>
      </c>
      <c r="L5" s="47"/>
    </row>
    <row r="6" spans="1:12" s="14" customFormat="1" ht="21" customHeight="1">
      <c r="A6" s="47"/>
      <c r="B6" s="47" t="s">
        <v>4</v>
      </c>
      <c r="C6" s="47" t="s">
        <v>23</v>
      </c>
      <c r="D6" s="48" t="s">
        <v>1</v>
      </c>
      <c r="E6" s="47" t="s">
        <v>24</v>
      </c>
      <c r="F6" s="47"/>
      <c r="G6" s="47" t="s">
        <v>25</v>
      </c>
      <c r="H6" s="47"/>
      <c r="I6" s="47" t="s">
        <v>26</v>
      </c>
      <c r="J6" s="47"/>
      <c r="K6" s="47" t="s">
        <v>4</v>
      </c>
      <c r="L6" s="47" t="s">
        <v>23</v>
      </c>
    </row>
    <row r="7" spans="1:12" s="14" customFormat="1" ht="42" customHeight="1">
      <c r="A7" s="47"/>
      <c r="B7" s="47"/>
      <c r="C7" s="47"/>
      <c r="D7" s="49"/>
      <c r="E7" s="15" t="s">
        <v>4</v>
      </c>
      <c r="F7" s="15" t="s">
        <v>23</v>
      </c>
      <c r="G7" s="15" t="s">
        <v>4</v>
      </c>
      <c r="H7" s="15" t="s">
        <v>23</v>
      </c>
      <c r="I7" s="15" t="s">
        <v>4</v>
      </c>
      <c r="J7" s="15" t="s">
        <v>23</v>
      </c>
      <c r="K7" s="47"/>
      <c r="L7" s="47"/>
    </row>
    <row r="8" spans="1:12" ht="14.25" customHeight="1">
      <c r="A8" s="8">
        <v>1</v>
      </c>
      <c r="B8" s="8">
        <v>2</v>
      </c>
      <c r="C8" s="8">
        <v>3</v>
      </c>
      <c r="D8" s="9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14.2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ht="30" customHeight="1">
      <c r="A10" s="16" t="s">
        <v>27</v>
      </c>
      <c r="B10" s="17" t="s">
        <v>28</v>
      </c>
      <c r="C10" s="17" t="s">
        <v>29</v>
      </c>
      <c r="D10" s="18">
        <v>30.13</v>
      </c>
      <c r="E10" s="19">
        <v>5.34</v>
      </c>
      <c r="F10" s="19">
        <v>6.07</v>
      </c>
      <c r="G10" s="19">
        <v>11.23</v>
      </c>
      <c r="H10" s="19">
        <v>12.76</v>
      </c>
      <c r="I10" s="19">
        <v>35.01</v>
      </c>
      <c r="J10" s="19">
        <v>39.79</v>
      </c>
      <c r="K10" s="19">
        <v>263</v>
      </c>
      <c r="L10" s="19">
        <v>299</v>
      </c>
    </row>
    <row r="11" spans="1:12" s="10" customFormat="1" ht="30" customHeight="1">
      <c r="A11" s="16" t="s">
        <v>31</v>
      </c>
      <c r="B11" s="17">
        <v>20</v>
      </c>
      <c r="C11" s="17">
        <v>20</v>
      </c>
      <c r="D11" s="18">
        <v>12.9</v>
      </c>
      <c r="E11" s="19">
        <v>4.6399999999999997</v>
      </c>
      <c r="F11" s="19">
        <v>4.6399999999999997</v>
      </c>
      <c r="G11" s="19">
        <v>5.9</v>
      </c>
      <c r="H11" s="19">
        <v>5.9</v>
      </c>
      <c r="I11" s="19">
        <v>0</v>
      </c>
      <c r="J11" s="19">
        <v>0</v>
      </c>
      <c r="K11" s="19">
        <v>72</v>
      </c>
      <c r="L11" s="20">
        <v>72</v>
      </c>
    </row>
    <row r="12" spans="1:12" ht="30" customHeight="1">
      <c r="A12" s="16" t="s">
        <v>32</v>
      </c>
      <c r="B12" s="17" t="s">
        <v>33</v>
      </c>
      <c r="C12" s="17" t="s">
        <v>33</v>
      </c>
      <c r="D12" s="18">
        <v>4.49</v>
      </c>
      <c r="E12" s="19">
        <v>7.0000000000000007E-2</v>
      </c>
      <c r="F12" s="19">
        <v>7.0000000000000007E-2</v>
      </c>
      <c r="G12" s="19">
        <v>0.02</v>
      </c>
      <c r="H12" s="19">
        <v>0.02</v>
      </c>
      <c r="I12" s="19">
        <v>15</v>
      </c>
      <c r="J12" s="19">
        <v>15</v>
      </c>
      <c r="K12" s="19">
        <v>60</v>
      </c>
      <c r="L12" s="19">
        <v>60</v>
      </c>
    </row>
    <row r="13" spans="1:12" s="11" customFormat="1" ht="30" customHeight="1">
      <c r="A13" s="21" t="s">
        <v>2</v>
      </c>
      <c r="B13" s="17">
        <v>60</v>
      </c>
      <c r="C13" s="17">
        <v>60</v>
      </c>
      <c r="D13" s="18">
        <v>5.58</v>
      </c>
      <c r="E13" s="19">
        <v>6.4</v>
      </c>
      <c r="F13" s="19">
        <v>8</v>
      </c>
      <c r="G13" s="19">
        <v>0.8</v>
      </c>
      <c r="H13" s="19">
        <v>1</v>
      </c>
      <c r="I13" s="19">
        <v>42.4</v>
      </c>
      <c r="J13" s="19">
        <v>53</v>
      </c>
      <c r="K13" s="19">
        <v>200</v>
      </c>
      <c r="L13" s="20">
        <v>250</v>
      </c>
    </row>
    <row r="14" spans="1:12" s="11" customFormat="1" ht="30" customHeight="1">
      <c r="A14" s="21" t="s">
        <v>34</v>
      </c>
      <c r="B14" s="17">
        <v>150</v>
      </c>
      <c r="C14" s="17">
        <v>150</v>
      </c>
      <c r="D14" s="18">
        <v>29.16</v>
      </c>
      <c r="E14" s="19">
        <v>0.8</v>
      </c>
      <c r="F14" s="19">
        <v>1</v>
      </c>
      <c r="G14" s="19">
        <v>0.8</v>
      </c>
      <c r="H14" s="19">
        <v>1</v>
      </c>
      <c r="I14" s="19">
        <v>0.61</v>
      </c>
      <c r="J14" s="19">
        <v>0.77</v>
      </c>
      <c r="K14" s="19">
        <v>88.8</v>
      </c>
      <c r="L14" s="19">
        <v>111</v>
      </c>
    </row>
    <row r="15" spans="1:12" s="11" customFormat="1" ht="24" customHeight="1">
      <c r="A15" s="22" t="s">
        <v>35</v>
      </c>
      <c r="B15" s="23"/>
      <c r="C15" s="23"/>
      <c r="D15" s="24">
        <v>82.25</v>
      </c>
      <c r="E15" s="24">
        <f t="shared" ref="E15:L15" si="0">E10+E11+E12+E13+E14</f>
        <v>17.250000000000004</v>
      </c>
      <c r="F15" s="24">
        <f t="shared" si="0"/>
        <v>19.78</v>
      </c>
      <c r="G15" s="24">
        <f t="shared" si="0"/>
        <v>18.750000000000004</v>
      </c>
      <c r="H15" s="24">
        <f t="shared" si="0"/>
        <v>20.68</v>
      </c>
      <c r="I15" s="24">
        <f t="shared" si="0"/>
        <v>93.02</v>
      </c>
      <c r="J15" s="24">
        <f t="shared" si="0"/>
        <v>108.55999999999999</v>
      </c>
      <c r="K15" s="24">
        <f t="shared" si="0"/>
        <v>683.8</v>
      </c>
      <c r="L15" s="24">
        <f t="shared" si="0"/>
        <v>792</v>
      </c>
    </row>
    <row r="18" spans="1:12" s="1" customFormat="1" ht="16.5">
      <c r="A18" s="1" t="s">
        <v>46</v>
      </c>
      <c r="B18" s="2"/>
      <c r="C18" s="2"/>
      <c r="D18" s="2"/>
      <c r="E18" s="2"/>
      <c r="F18" s="2"/>
      <c r="G18" s="2"/>
      <c r="H18" s="2" t="s">
        <v>17</v>
      </c>
      <c r="I18" s="2"/>
      <c r="J18" s="2"/>
      <c r="K18" s="2"/>
      <c r="L18" s="2"/>
    </row>
  </sheetData>
  <mergeCells count="17">
    <mergeCell ref="L6:L7"/>
    <mergeCell ref="B3:J3"/>
    <mergeCell ref="C4:I4"/>
    <mergeCell ref="H1:L1"/>
    <mergeCell ref="H2:L2"/>
    <mergeCell ref="A9:L9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</mergeCells>
  <pageMargins left="0.11811023622047245" right="0.11811023622047245" top="0.78740157480314965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topLeftCell="A4" zoomScaleSheetLayoutView="100" workbookViewId="0">
      <selection activeCell="D18" sqref="D18"/>
    </sheetView>
  </sheetViews>
  <sheetFormatPr defaultRowHeight="11.25"/>
  <cols>
    <col min="1" max="1" width="28.5703125" style="7" customWidth="1"/>
    <col min="2" max="3" width="10" style="7" customWidth="1"/>
    <col min="4" max="4" width="9.140625" style="7"/>
    <col min="5" max="6" width="11" style="7" customWidth="1"/>
    <col min="7" max="8" width="10.5703125" style="7" customWidth="1"/>
    <col min="9" max="10" width="11.140625" style="7" customWidth="1"/>
    <col min="11" max="12" width="9.140625" style="7"/>
    <col min="13" max="13" width="0" style="7" hidden="1" customWidth="1"/>
    <col min="14" max="16384" width="9.140625" style="7"/>
  </cols>
  <sheetData>
    <row r="1" spans="1:13" s="1" customFormat="1" ht="21" customHeight="1">
      <c r="A1" s="4" t="s">
        <v>16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3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3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3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3" ht="2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7" customFormat="1" ht="25.5" customHeight="1">
      <c r="A6" s="50" t="s">
        <v>0</v>
      </c>
      <c r="B6" s="53" t="s">
        <v>19</v>
      </c>
      <c r="C6" s="54"/>
      <c r="D6" s="26"/>
      <c r="E6" s="53" t="s">
        <v>20</v>
      </c>
      <c r="F6" s="55"/>
      <c r="G6" s="55"/>
      <c r="H6" s="55"/>
      <c r="I6" s="55"/>
      <c r="J6" s="54"/>
      <c r="K6" s="53" t="s">
        <v>21</v>
      </c>
      <c r="L6" s="54"/>
      <c r="M6" s="36" t="s">
        <v>22</v>
      </c>
    </row>
    <row r="7" spans="1:13" s="27" customFormat="1" ht="42" customHeight="1">
      <c r="A7" s="51"/>
      <c r="B7" s="50" t="s">
        <v>4</v>
      </c>
      <c r="C7" s="50" t="s">
        <v>23</v>
      </c>
      <c r="D7" s="50" t="s">
        <v>1</v>
      </c>
      <c r="E7" s="53" t="s">
        <v>24</v>
      </c>
      <c r="F7" s="54"/>
      <c r="G7" s="53" t="s">
        <v>25</v>
      </c>
      <c r="H7" s="54"/>
      <c r="I7" s="53" t="s">
        <v>26</v>
      </c>
      <c r="J7" s="54"/>
      <c r="K7" s="50" t="s">
        <v>4</v>
      </c>
      <c r="L7" s="50" t="s">
        <v>23</v>
      </c>
      <c r="M7" s="50" t="s">
        <v>4</v>
      </c>
    </row>
    <row r="8" spans="1:13" s="27" customFormat="1" ht="36" customHeight="1">
      <c r="A8" s="52"/>
      <c r="B8" s="52"/>
      <c r="C8" s="52"/>
      <c r="D8" s="52"/>
      <c r="E8" s="15" t="s">
        <v>4</v>
      </c>
      <c r="F8" s="15" t="s">
        <v>23</v>
      </c>
      <c r="G8" s="15" t="s">
        <v>4</v>
      </c>
      <c r="H8" s="15" t="s">
        <v>23</v>
      </c>
      <c r="I8" s="15" t="s">
        <v>4</v>
      </c>
      <c r="J8" s="15" t="s">
        <v>23</v>
      </c>
      <c r="K8" s="52"/>
      <c r="L8" s="52"/>
      <c r="M8" s="52"/>
    </row>
    <row r="9" spans="1:13" s="27" customFormat="1" ht="12.7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</row>
    <row r="10" spans="1:13" s="27" customFormat="1" ht="17.25" customHeight="1">
      <c r="A10" s="6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s="27" customFormat="1" ht="30" customHeight="1">
      <c r="A11" s="28" t="s">
        <v>57</v>
      </c>
      <c r="B11" s="17">
        <v>250</v>
      </c>
      <c r="C11" s="17">
        <v>250</v>
      </c>
      <c r="D11" s="17">
        <v>25.85</v>
      </c>
      <c r="E11" s="19">
        <v>1.8</v>
      </c>
      <c r="F11" s="19">
        <v>2.16</v>
      </c>
      <c r="G11" s="19">
        <v>4.9800000000000004</v>
      </c>
      <c r="H11" s="19">
        <v>5.97</v>
      </c>
      <c r="I11" s="19">
        <v>8.1300000000000008</v>
      </c>
      <c r="J11" s="19">
        <v>9.7200000000000006</v>
      </c>
      <c r="K11" s="19">
        <v>84.48</v>
      </c>
      <c r="L11" s="19">
        <v>101.37</v>
      </c>
      <c r="M11" s="19">
        <v>18.48</v>
      </c>
    </row>
    <row r="12" spans="1:13" s="27" customFormat="1" ht="30" customHeight="1">
      <c r="A12" s="16" t="s">
        <v>51</v>
      </c>
      <c r="B12" s="17">
        <v>50</v>
      </c>
      <c r="C12" s="17">
        <v>50</v>
      </c>
      <c r="D12" s="17">
        <v>12.13</v>
      </c>
      <c r="E12" s="19">
        <v>4</v>
      </c>
      <c r="F12" s="19">
        <v>4</v>
      </c>
      <c r="G12" s="19">
        <v>18</v>
      </c>
      <c r="H12" s="19">
        <v>18</v>
      </c>
      <c r="I12" s="19">
        <v>65</v>
      </c>
      <c r="J12" s="19">
        <v>65</v>
      </c>
      <c r="K12" s="19">
        <v>122</v>
      </c>
      <c r="L12" s="20">
        <v>122</v>
      </c>
      <c r="M12" s="20"/>
    </row>
    <row r="13" spans="1:13" s="27" customFormat="1" ht="30" customHeight="1">
      <c r="A13" s="16" t="s">
        <v>30</v>
      </c>
      <c r="B13" s="17">
        <v>10</v>
      </c>
      <c r="C13" s="17">
        <v>10</v>
      </c>
      <c r="D13" s="17">
        <v>8.33</v>
      </c>
      <c r="E13" s="19">
        <v>0.08</v>
      </c>
      <c r="F13" s="19">
        <v>0.08</v>
      </c>
      <c r="G13" s="19">
        <v>7.25</v>
      </c>
      <c r="H13" s="19">
        <v>7.25</v>
      </c>
      <c r="I13" s="19">
        <v>0.13</v>
      </c>
      <c r="J13" s="19">
        <v>0.13</v>
      </c>
      <c r="K13" s="19">
        <v>66</v>
      </c>
      <c r="L13" s="19">
        <v>66</v>
      </c>
      <c r="M13" s="19">
        <v>0</v>
      </c>
    </row>
    <row r="14" spans="1:13" s="37" customFormat="1" ht="30" customHeight="1">
      <c r="A14" s="16" t="s">
        <v>31</v>
      </c>
      <c r="B14" s="17">
        <v>20</v>
      </c>
      <c r="C14" s="17">
        <v>20</v>
      </c>
      <c r="D14" s="18">
        <v>12.9</v>
      </c>
      <c r="E14" s="19">
        <v>4.6399999999999997</v>
      </c>
      <c r="F14" s="19">
        <v>4.6399999999999997</v>
      </c>
      <c r="G14" s="19">
        <v>5.9</v>
      </c>
      <c r="H14" s="19">
        <v>5.9</v>
      </c>
      <c r="I14" s="19">
        <v>0</v>
      </c>
      <c r="J14" s="19">
        <v>0</v>
      </c>
      <c r="K14" s="19">
        <v>72</v>
      </c>
      <c r="L14" s="20">
        <v>72</v>
      </c>
      <c r="M14" s="20">
        <v>0.14000000000000001</v>
      </c>
    </row>
    <row r="15" spans="1:13" s="27" customFormat="1" ht="30" customHeight="1">
      <c r="A15" s="21" t="s">
        <v>6</v>
      </c>
      <c r="B15" s="17">
        <v>200</v>
      </c>
      <c r="C15" s="17">
        <v>200</v>
      </c>
      <c r="D15" s="17">
        <v>17.45</v>
      </c>
      <c r="E15" s="19">
        <v>3.17</v>
      </c>
      <c r="F15" s="19">
        <v>3.17</v>
      </c>
      <c r="G15" s="19">
        <v>2.68</v>
      </c>
      <c r="H15" s="19">
        <v>2.68</v>
      </c>
      <c r="I15" s="19">
        <v>15.95</v>
      </c>
      <c r="J15" s="19">
        <v>15.95</v>
      </c>
      <c r="K15" s="19">
        <v>101</v>
      </c>
      <c r="L15" s="20">
        <v>101</v>
      </c>
      <c r="M15" s="20">
        <v>1.3</v>
      </c>
    </row>
    <row r="16" spans="1:13" s="31" customFormat="1" ht="30" customHeight="1">
      <c r="A16" s="21" t="s">
        <v>2</v>
      </c>
      <c r="B16" s="17">
        <v>60</v>
      </c>
      <c r="C16" s="17">
        <v>60</v>
      </c>
      <c r="D16" s="18">
        <v>5.58</v>
      </c>
      <c r="E16" s="19">
        <v>6.4</v>
      </c>
      <c r="F16" s="19">
        <v>8</v>
      </c>
      <c r="G16" s="19">
        <v>0.8</v>
      </c>
      <c r="H16" s="19">
        <v>1</v>
      </c>
      <c r="I16" s="19">
        <v>42.4</v>
      </c>
      <c r="J16" s="19">
        <v>53</v>
      </c>
      <c r="K16" s="19">
        <v>200</v>
      </c>
      <c r="L16" s="20">
        <v>250</v>
      </c>
      <c r="M16" s="20">
        <v>0</v>
      </c>
    </row>
    <row r="17" spans="1:13" s="31" customFormat="1" ht="30" customHeight="1">
      <c r="A17" s="22" t="s">
        <v>35</v>
      </c>
      <c r="B17" s="23"/>
      <c r="C17" s="23"/>
      <c r="D17" s="25">
        <v>82.25</v>
      </c>
      <c r="E17" s="23">
        <f t="shared" ref="E17:M17" si="0">SUM(E11:E16)</f>
        <v>20.09</v>
      </c>
      <c r="F17" s="23">
        <f t="shared" si="0"/>
        <v>22.049999999999997</v>
      </c>
      <c r="G17" s="23">
        <f t="shared" si="0"/>
        <v>39.61</v>
      </c>
      <c r="H17" s="23">
        <f t="shared" si="0"/>
        <v>40.799999999999997</v>
      </c>
      <c r="I17" s="23">
        <f t="shared" si="0"/>
        <v>131.60999999999999</v>
      </c>
      <c r="J17" s="23">
        <f t="shared" si="0"/>
        <v>143.80000000000001</v>
      </c>
      <c r="K17" s="23">
        <f t="shared" si="0"/>
        <v>645.48</v>
      </c>
      <c r="L17" s="23">
        <f t="shared" si="0"/>
        <v>712.37</v>
      </c>
      <c r="M17" s="23">
        <f t="shared" si="0"/>
        <v>19.920000000000002</v>
      </c>
    </row>
    <row r="18" spans="1:13" ht="63.75" customHeight="1"/>
    <row r="19" spans="1:13" s="1" customFormat="1" ht="16.5">
      <c r="A19" s="1" t="s">
        <v>46</v>
      </c>
      <c r="B19" s="2"/>
      <c r="C19" s="2"/>
      <c r="D19" s="2"/>
      <c r="E19" s="2"/>
      <c r="F19" s="2"/>
      <c r="G19" s="2"/>
      <c r="H19" s="2" t="s">
        <v>17</v>
      </c>
      <c r="I19" s="2"/>
      <c r="J19" s="2"/>
      <c r="K19" s="2"/>
      <c r="L19" s="2"/>
    </row>
    <row r="20" spans="1:13" ht="27.75" customHeight="1"/>
    <row r="21" spans="1:13" ht="33" customHeight="1"/>
    <row r="22" spans="1:13" ht="31.5" customHeight="1"/>
    <row r="23" spans="1:13" ht="25.5" customHeight="1"/>
    <row r="24" spans="1:13" ht="18.75" customHeight="1"/>
    <row r="25" spans="1:13" ht="17.25" customHeight="1"/>
    <row r="26" spans="1:13" ht="16.5" customHeight="1"/>
    <row r="27" spans="1:13" ht="16.5" customHeight="1"/>
  </sheetData>
  <mergeCells count="19">
    <mergeCell ref="A10:M10"/>
    <mergeCell ref="H1:L1"/>
    <mergeCell ref="H2:L2"/>
    <mergeCell ref="A5:M5"/>
    <mergeCell ref="E6:J6"/>
    <mergeCell ref="K6:L6"/>
    <mergeCell ref="B7:B8"/>
    <mergeCell ref="C7:C8"/>
    <mergeCell ref="D7:D8"/>
    <mergeCell ref="E7:F7"/>
    <mergeCell ref="G7:H7"/>
    <mergeCell ref="I7:J7"/>
    <mergeCell ref="K7:K8"/>
    <mergeCell ref="L7:L8"/>
    <mergeCell ref="M7:M8"/>
    <mergeCell ref="B3:J3"/>
    <mergeCell ref="C4:I4"/>
    <mergeCell ref="A6:A8"/>
    <mergeCell ref="B6:C6"/>
  </mergeCells>
  <pageMargins left="0" right="0" top="0.78740157480314965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view="pageBreakPreview" zoomScaleSheetLayoutView="100" workbookViewId="0">
      <selection activeCell="D11" sqref="D11"/>
    </sheetView>
  </sheetViews>
  <sheetFormatPr defaultRowHeight="11.25"/>
  <cols>
    <col min="1" max="1" width="29.140625" style="7" customWidth="1"/>
    <col min="2" max="2" width="10" style="7" customWidth="1"/>
    <col min="3" max="3" width="9" style="7" customWidth="1"/>
    <col min="4" max="4" width="9.140625" style="7"/>
    <col min="5" max="6" width="11" style="7" customWidth="1"/>
    <col min="7" max="8" width="10.5703125" style="7" customWidth="1"/>
    <col min="9" max="10" width="11.140625" style="7" customWidth="1"/>
    <col min="11" max="16384" width="9.140625" style="7"/>
  </cols>
  <sheetData>
    <row r="1" spans="1:12" s="1" customFormat="1" ht="21" customHeight="1">
      <c r="A1" s="4" t="s">
        <v>7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2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2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2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2" s="27" customFormat="1" ht="21" customHeight="1">
      <c r="A5" s="50" t="s">
        <v>0</v>
      </c>
      <c r="B5" s="53" t="s">
        <v>19</v>
      </c>
      <c r="C5" s="54"/>
      <c r="D5" s="26"/>
      <c r="E5" s="53" t="s">
        <v>20</v>
      </c>
      <c r="F5" s="55"/>
      <c r="G5" s="55"/>
      <c r="H5" s="55"/>
      <c r="I5" s="55"/>
      <c r="J5" s="54"/>
      <c r="K5" s="53" t="s">
        <v>21</v>
      </c>
      <c r="L5" s="54"/>
    </row>
    <row r="6" spans="1:12" s="27" customFormat="1" ht="42" customHeight="1">
      <c r="A6" s="51"/>
      <c r="B6" s="50" t="s">
        <v>4</v>
      </c>
      <c r="C6" s="50" t="s">
        <v>23</v>
      </c>
      <c r="D6" s="50" t="s">
        <v>1</v>
      </c>
      <c r="E6" s="53" t="s">
        <v>24</v>
      </c>
      <c r="F6" s="54"/>
      <c r="G6" s="53" t="s">
        <v>25</v>
      </c>
      <c r="H6" s="54"/>
      <c r="I6" s="53" t="s">
        <v>26</v>
      </c>
      <c r="J6" s="54"/>
      <c r="K6" s="50" t="s">
        <v>4</v>
      </c>
      <c r="L6" s="50" t="s">
        <v>23</v>
      </c>
    </row>
    <row r="7" spans="1:12" s="27" customFormat="1" ht="29.25" customHeight="1">
      <c r="A7" s="52"/>
      <c r="B7" s="52"/>
      <c r="C7" s="52"/>
      <c r="D7" s="52"/>
      <c r="E7" s="15" t="s">
        <v>4</v>
      </c>
      <c r="F7" s="15" t="s">
        <v>23</v>
      </c>
      <c r="G7" s="15" t="s">
        <v>4</v>
      </c>
      <c r="H7" s="15" t="s">
        <v>23</v>
      </c>
      <c r="I7" s="15" t="s">
        <v>4</v>
      </c>
      <c r="J7" s="15" t="s">
        <v>23</v>
      </c>
      <c r="K7" s="52"/>
      <c r="L7" s="52"/>
    </row>
    <row r="8" spans="1:12" ht="17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17.2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s="27" customFormat="1" ht="27.75" customHeight="1">
      <c r="A10" s="28" t="s">
        <v>38</v>
      </c>
      <c r="B10" s="17">
        <v>150</v>
      </c>
      <c r="C10" s="17">
        <v>180</v>
      </c>
      <c r="D10" s="17">
        <v>8.99</v>
      </c>
      <c r="E10" s="19">
        <v>22.5</v>
      </c>
      <c r="F10" s="19">
        <v>26.31</v>
      </c>
      <c r="G10" s="19">
        <v>17</v>
      </c>
      <c r="H10" s="19">
        <v>19.899999999999999</v>
      </c>
      <c r="I10" s="19">
        <v>45.6</v>
      </c>
      <c r="J10" s="19">
        <v>50.4</v>
      </c>
      <c r="K10" s="19">
        <v>472</v>
      </c>
      <c r="L10" s="20">
        <v>486</v>
      </c>
    </row>
    <row r="11" spans="1:12" s="27" customFormat="1" ht="18.75" customHeight="1">
      <c r="A11" s="28" t="s">
        <v>39</v>
      </c>
      <c r="B11" s="17">
        <v>100</v>
      </c>
      <c r="C11" s="17">
        <v>100</v>
      </c>
      <c r="D11" s="17">
        <v>52.73</v>
      </c>
      <c r="E11" s="19">
        <v>18.600000000000001</v>
      </c>
      <c r="F11" s="19">
        <v>18.600000000000001</v>
      </c>
      <c r="G11" s="19">
        <v>8.6999999999999993</v>
      </c>
      <c r="H11" s="19">
        <v>8.6999999999999993</v>
      </c>
      <c r="I11" s="19">
        <v>0</v>
      </c>
      <c r="J11" s="19">
        <v>0</v>
      </c>
      <c r="K11" s="19">
        <v>151.19999999999999</v>
      </c>
      <c r="L11" s="20">
        <v>151.19999999999999</v>
      </c>
    </row>
    <row r="12" spans="1:12" s="27" customFormat="1" ht="30" customHeight="1">
      <c r="A12" s="16" t="s">
        <v>30</v>
      </c>
      <c r="B12" s="17">
        <v>10</v>
      </c>
      <c r="C12" s="17">
        <v>10</v>
      </c>
      <c r="D12" s="17">
        <v>8.33</v>
      </c>
      <c r="E12" s="19">
        <v>0.08</v>
      </c>
      <c r="F12" s="19">
        <v>0.08</v>
      </c>
      <c r="G12" s="19">
        <v>7.25</v>
      </c>
      <c r="H12" s="19">
        <v>7.25</v>
      </c>
      <c r="I12" s="19">
        <v>0.13</v>
      </c>
      <c r="J12" s="19">
        <v>0.13</v>
      </c>
      <c r="K12" s="19">
        <v>66</v>
      </c>
      <c r="L12" s="19">
        <v>66</v>
      </c>
    </row>
    <row r="13" spans="1:12" s="27" customFormat="1" ht="30" customHeight="1">
      <c r="A13" s="16" t="s">
        <v>40</v>
      </c>
      <c r="B13" s="29">
        <v>200</v>
      </c>
      <c r="C13" s="29">
        <v>200</v>
      </c>
      <c r="D13" s="29">
        <v>6.62</v>
      </c>
      <c r="E13" s="30">
        <v>4.09</v>
      </c>
      <c r="F13" s="30">
        <v>4.68</v>
      </c>
      <c r="G13" s="30">
        <v>0.64</v>
      </c>
      <c r="H13" s="30">
        <v>0.99</v>
      </c>
      <c r="I13" s="30">
        <v>27.25</v>
      </c>
      <c r="J13" s="30">
        <v>30.01</v>
      </c>
      <c r="K13" s="30">
        <v>183</v>
      </c>
      <c r="L13" s="30">
        <v>197</v>
      </c>
    </row>
    <row r="14" spans="1:12" s="31" customFormat="1" ht="30" customHeight="1">
      <c r="A14" s="21" t="s">
        <v>2</v>
      </c>
      <c r="B14" s="17">
        <v>60</v>
      </c>
      <c r="C14" s="17">
        <v>60</v>
      </c>
      <c r="D14" s="18">
        <v>5.58</v>
      </c>
      <c r="E14" s="19">
        <v>6.4</v>
      </c>
      <c r="F14" s="19">
        <v>8</v>
      </c>
      <c r="G14" s="19">
        <v>0.8</v>
      </c>
      <c r="H14" s="19">
        <v>1</v>
      </c>
      <c r="I14" s="19">
        <v>42.4</v>
      </c>
      <c r="J14" s="19">
        <v>53</v>
      </c>
      <c r="K14" s="19">
        <v>200</v>
      </c>
      <c r="L14" s="20">
        <v>250</v>
      </c>
    </row>
    <row r="15" spans="1:12" s="31" customFormat="1" ht="30" customHeight="1">
      <c r="A15" s="32" t="s">
        <v>35</v>
      </c>
      <c r="B15" s="23"/>
      <c r="C15" s="23"/>
      <c r="D15" s="23">
        <f>D10+D11+D12+D13+D14</f>
        <v>82.25</v>
      </c>
      <c r="E15" s="25">
        <f t="shared" ref="E15:L15" si="0">SUM(E10:E14)</f>
        <v>51.669999999999995</v>
      </c>
      <c r="F15" s="25">
        <f t="shared" si="0"/>
        <v>57.669999999999995</v>
      </c>
      <c r="G15" s="25">
        <f t="shared" si="0"/>
        <v>34.39</v>
      </c>
      <c r="H15" s="25">
        <f t="shared" si="0"/>
        <v>37.839999999999996</v>
      </c>
      <c r="I15" s="25">
        <f t="shared" si="0"/>
        <v>115.38</v>
      </c>
      <c r="J15" s="25">
        <f t="shared" si="0"/>
        <v>133.54000000000002</v>
      </c>
      <c r="K15" s="25">
        <f t="shared" si="0"/>
        <v>1072.2</v>
      </c>
      <c r="L15" s="25">
        <f t="shared" si="0"/>
        <v>1150.2</v>
      </c>
    </row>
    <row r="20" spans="1:12" s="1" customFormat="1" ht="16.5">
      <c r="A20" s="1" t="s">
        <v>46</v>
      </c>
      <c r="B20" s="2"/>
      <c r="C20" s="2"/>
      <c r="D20" s="2"/>
      <c r="E20" s="2"/>
      <c r="F20" s="2"/>
      <c r="G20" s="2"/>
      <c r="H20" s="2" t="s">
        <v>17</v>
      </c>
      <c r="I20" s="2"/>
      <c r="J20" s="2"/>
      <c r="K20" s="2"/>
      <c r="L20" s="2"/>
    </row>
  </sheetData>
  <mergeCells count="17">
    <mergeCell ref="L6:L7"/>
    <mergeCell ref="B3:J3"/>
    <mergeCell ref="C4:I4"/>
    <mergeCell ref="A9:L9"/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</mergeCells>
  <pageMargins left="0" right="0" top="0.78740157480314965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view="pageBreakPreview" zoomScaleSheetLayoutView="100" workbookViewId="0">
      <selection activeCell="D15" sqref="D15"/>
    </sheetView>
  </sheetViews>
  <sheetFormatPr defaultRowHeight="11.25"/>
  <cols>
    <col min="1" max="1" width="28" style="7" customWidth="1"/>
    <col min="2" max="3" width="10" style="7" customWidth="1"/>
    <col min="4" max="4" width="8.5703125" style="7" customWidth="1"/>
    <col min="5" max="6" width="11" style="7" customWidth="1"/>
    <col min="7" max="8" width="10.5703125" style="7" customWidth="1"/>
    <col min="9" max="10" width="11.140625" style="7" customWidth="1"/>
    <col min="11" max="11" width="11.42578125" style="7" bestFit="1" customWidth="1"/>
    <col min="12" max="12" width="10.140625" style="7" customWidth="1"/>
    <col min="13" max="16384" width="9.140625" style="7"/>
  </cols>
  <sheetData>
    <row r="1" spans="1:12" s="1" customFormat="1" ht="21" customHeight="1">
      <c r="A1" s="4" t="s">
        <v>11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2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2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2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2" s="27" customFormat="1" ht="32.25" customHeight="1">
      <c r="A5" s="50" t="s">
        <v>0</v>
      </c>
      <c r="B5" s="53" t="s">
        <v>19</v>
      </c>
      <c r="C5" s="54"/>
      <c r="D5" s="26"/>
      <c r="E5" s="53" t="s">
        <v>20</v>
      </c>
      <c r="F5" s="55"/>
      <c r="G5" s="55"/>
      <c r="H5" s="55"/>
      <c r="I5" s="55"/>
      <c r="J5" s="54"/>
      <c r="K5" s="53" t="s">
        <v>21</v>
      </c>
      <c r="L5" s="54"/>
    </row>
    <row r="6" spans="1:12" s="27" customFormat="1" ht="42" customHeight="1">
      <c r="A6" s="51"/>
      <c r="B6" s="50" t="s">
        <v>4</v>
      </c>
      <c r="C6" s="50" t="s">
        <v>23</v>
      </c>
      <c r="D6" s="50" t="s">
        <v>1</v>
      </c>
      <c r="E6" s="53" t="s">
        <v>24</v>
      </c>
      <c r="F6" s="54"/>
      <c r="G6" s="53" t="s">
        <v>25</v>
      </c>
      <c r="H6" s="54"/>
      <c r="I6" s="53" t="s">
        <v>26</v>
      </c>
      <c r="J6" s="54"/>
      <c r="K6" s="50" t="s">
        <v>4</v>
      </c>
      <c r="L6" s="50" t="s">
        <v>23</v>
      </c>
    </row>
    <row r="7" spans="1:12" s="27" customFormat="1" ht="29.25" customHeight="1">
      <c r="A7" s="52"/>
      <c r="B7" s="52"/>
      <c r="C7" s="52"/>
      <c r="D7" s="52"/>
      <c r="E7" s="15" t="s">
        <v>4</v>
      </c>
      <c r="F7" s="15" t="s">
        <v>23</v>
      </c>
      <c r="G7" s="15" t="s">
        <v>4</v>
      </c>
      <c r="H7" s="15" t="s">
        <v>23</v>
      </c>
      <c r="I7" s="15" t="s">
        <v>4</v>
      </c>
      <c r="J7" s="15" t="s">
        <v>23</v>
      </c>
      <c r="K7" s="52"/>
      <c r="L7" s="52"/>
    </row>
    <row r="8" spans="1:12" ht="15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15.7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s="27" customFormat="1" ht="30" customHeight="1">
      <c r="A10" s="16" t="s">
        <v>43</v>
      </c>
      <c r="B10" s="17">
        <v>200</v>
      </c>
      <c r="C10" s="17">
        <v>250</v>
      </c>
      <c r="D10" s="17">
        <v>29.05</v>
      </c>
      <c r="E10" s="19">
        <v>6.3</v>
      </c>
      <c r="F10" s="19">
        <v>7.13</v>
      </c>
      <c r="G10" s="19">
        <v>5.9</v>
      </c>
      <c r="H10" s="19">
        <v>6.33</v>
      </c>
      <c r="I10" s="19">
        <v>33.200000000000003</v>
      </c>
      <c r="J10" s="19">
        <v>35.44</v>
      </c>
      <c r="K10" s="19">
        <v>210.5</v>
      </c>
      <c r="L10" s="20">
        <v>220.79</v>
      </c>
    </row>
    <row r="11" spans="1:12" s="27" customFormat="1" ht="30" customHeight="1">
      <c r="A11" s="16" t="s">
        <v>9</v>
      </c>
      <c r="B11" s="17">
        <v>200</v>
      </c>
      <c r="C11" s="17">
        <v>200</v>
      </c>
      <c r="D11" s="17">
        <v>23.4</v>
      </c>
      <c r="E11" s="19">
        <v>1</v>
      </c>
      <c r="F11" s="19">
        <v>1</v>
      </c>
      <c r="G11" s="19">
        <v>0</v>
      </c>
      <c r="H11" s="19">
        <v>0</v>
      </c>
      <c r="I11" s="19">
        <v>20.2</v>
      </c>
      <c r="J11" s="19">
        <v>20.2</v>
      </c>
      <c r="K11" s="19">
        <v>84.8</v>
      </c>
      <c r="L11" s="19">
        <v>84.8</v>
      </c>
    </row>
    <row r="12" spans="1:12" s="27" customFormat="1" ht="30" customHeight="1">
      <c r="A12" s="16" t="s">
        <v>18</v>
      </c>
      <c r="B12" s="17">
        <v>200</v>
      </c>
      <c r="C12" s="17">
        <v>200</v>
      </c>
      <c r="D12" s="17">
        <v>24.23</v>
      </c>
      <c r="E12" s="19">
        <v>5.49</v>
      </c>
      <c r="F12" s="19">
        <v>5.49</v>
      </c>
      <c r="G12" s="19">
        <v>6.21</v>
      </c>
      <c r="H12" s="19">
        <v>6.21</v>
      </c>
      <c r="I12" s="34">
        <v>16.420000000000002</v>
      </c>
      <c r="J12" s="34">
        <v>16.420000000000002</v>
      </c>
      <c r="K12" s="34">
        <v>132.69999999999999</v>
      </c>
      <c r="L12" s="19">
        <v>132.69999999999999</v>
      </c>
    </row>
    <row r="13" spans="1:12" s="31" customFormat="1" ht="30" customHeight="1">
      <c r="A13" s="21" t="s">
        <v>2</v>
      </c>
      <c r="B13" s="17">
        <v>60</v>
      </c>
      <c r="C13" s="17">
        <v>60</v>
      </c>
      <c r="D13" s="18">
        <v>5.58</v>
      </c>
      <c r="E13" s="19">
        <v>6.4</v>
      </c>
      <c r="F13" s="19">
        <v>8</v>
      </c>
      <c r="G13" s="19">
        <v>0.8</v>
      </c>
      <c r="H13" s="19">
        <v>1</v>
      </c>
      <c r="I13" s="19">
        <v>42.4</v>
      </c>
      <c r="J13" s="19">
        <v>53</v>
      </c>
      <c r="K13" s="19">
        <v>200</v>
      </c>
      <c r="L13" s="20">
        <v>250</v>
      </c>
    </row>
    <row r="14" spans="1:12" s="31" customFormat="1" ht="30" customHeight="1">
      <c r="A14" s="35" t="s">
        <v>35</v>
      </c>
      <c r="B14" s="35"/>
      <c r="C14" s="35"/>
      <c r="D14" s="23">
        <v>82.25</v>
      </c>
      <c r="E14" s="23">
        <f t="shared" ref="E14:L14" si="0">SUM(E10:E13)</f>
        <v>19.189999999999998</v>
      </c>
      <c r="F14" s="23">
        <f t="shared" si="0"/>
        <v>21.619999999999997</v>
      </c>
      <c r="G14" s="23">
        <f t="shared" si="0"/>
        <v>12.91</v>
      </c>
      <c r="H14" s="23">
        <f t="shared" si="0"/>
        <v>13.54</v>
      </c>
      <c r="I14" s="23">
        <f t="shared" si="0"/>
        <v>112.22</v>
      </c>
      <c r="J14" s="23">
        <f t="shared" si="0"/>
        <v>125.06</v>
      </c>
      <c r="K14" s="23">
        <f t="shared" si="0"/>
        <v>628</v>
      </c>
      <c r="L14" s="23">
        <f t="shared" si="0"/>
        <v>688.29</v>
      </c>
    </row>
    <row r="20" spans="1:12" s="1" customFormat="1" ht="16.5">
      <c r="A20" s="1" t="s">
        <v>46</v>
      </c>
      <c r="B20" s="2"/>
      <c r="C20" s="2"/>
      <c r="D20" s="2"/>
      <c r="E20" s="2"/>
      <c r="F20" s="2"/>
      <c r="G20" s="2"/>
      <c r="H20" s="2" t="s">
        <v>17</v>
      </c>
      <c r="I20" s="2"/>
      <c r="J20" s="2"/>
      <c r="K20" s="2"/>
      <c r="L20" s="2"/>
    </row>
  </sheetData>
  <mergeCells count="17">
    <mergeCell ref="L6:L7"/>
    <mergeCell ref="B3:J3"/>
    <mergeCell ref="C4:I4"/>
    <mergeCell ref="A9:L9"/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</mergeCells>
  <pageMargins left="0" right="0" top="0.78740157480314965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view="pageBreakPreview" zoomScaleSheetLayoutView="100" workbookViewId="0">
      <selection activeCell="C13" sqref="C13"/>
    </sheetView>
  </sheetViews>
  <sheetFormatPr defaultRowHeight="11.25"/>
  <cols>
    <col min="1" max="1" width="30" style="7" customWidth="1"/>
    <col min="2" max="3" width="8.42578125" style="7" customWidth="1"/>
    <col min="4" max="4" width="9.140625" style="7"/>
    <col min="5" max="6" width="10.140625" style="7" customWidth="1"/>
    <col min="7" max="8" width="9.7109375" style="7" customWidth="1"/>
    <col min="9" max="10" width="11.140625" style="7" customWidth="1"/>
    <col min="11" max="11" width="9.140625" style="7"/>
    <col min="12" max="12" width="15.28515625" style="7" customWidth="1"/>
    <col min="13" max="13" width="0" style="7" hidden="1" customWidth="1"/>
    <col min="14" max="16384" width="9.140625" style="7"/>
  </cols>
  <sheetData>
    <row r="1" spans="1:13" s="1" customFormat="1" ht="21" customHeight="1">
      <c r="A1" s="4" t="s">
        <v>10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3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3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3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3" s="27" customFormat="1" ht="21" customHeight="1">
      <c r="A5" s="50" t="s">
        <v>0</v>
      </c>
      <c r="B5" s="53" t="s">
        <v>19</v>
      </c>
      <c r="C5" s="54"/>
      <c r="D5" s="26"/>
      <c r="E5" s="53" t="s">
        <v>20</v>
      </c>
      <c r="F5" s="55"/>
      <c r="G5" s="55"/>
      <c r="H5" s="55"/>
      <c r="I5" s="55"/>
      <c r="J5" s="54"/>
      <c r="K5" s="53" t="s">
        <v>21</v>
      </c>
      <c r="L5" s="54"/>
      <c r="M5" s="36" t="s">
        <v>22</v>
      </c>
    </row>
    <row r="6" spans="1:13" s="27" customFormat="1" ht="42" customHeight="1">
      <c r="A6" s="51"/>
      <c r="B6" s="50" t="s">
        <v>4</v>
      </c>
      <c r="C6" s="50" t="s">
        <v>23</v>
      </c>
      <c r="D6" s="50" t="s">
        <v>1</v>
      </c>
      <c r="E6" s="53" t="s">
        <v>24</v>
      </c>
      <c r="F6" s="54"/>
      <c r="G6" s="53" t="s">
        <v>25</v>
      </c>
      <c r="H6" s="54"/>
      <c r="I6" s="53" t="s">
        <v>26</v>
      </c>
      <c r="J6" s="54"/>
      <c r="K6" s="50" t="s">
        <v>4</v>
      </c>
      <c r="L6" s="50" t="s">
        <v>23</v>
      </c>
      <c r="M6" s="50" t="s">
        <v>4</v>
      </c>
    </row>
    <row r="7" spans="1:13" s="27" customFormat="1" ht="24" customHeight="1">
      <c r="A7" s="52"/>
      <c r="B7" s="52"/>
      <c r="C7" s="52"/>
      <c r="D7" s="52"/>
      <c r="E7" s="15" t="s">
        <v>4</v>
      </c>
      <c r="F7" s="15" t="s">
        <v>23</v>
      </c>
      <c r="G7" s="15" t="s">
        <v>4</v>
      </c>
      <c r="H7" s="15" t="s">
        <v>23</v>
      </c>
      <c r="I7" s="15" t="s">
        <v>4</v>
      </c>
      <c r="J7" s="15" t="s">
        <v>23</v>
      </c>
      <c r="K7" s="52"/>
      <c r="L7" s="52"/>
      <c r="M7" s="52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27" customFormat="1" ht="30" customHeight="1">
      <c r="A10" s="16" t="s">
        <v>44</v>
      </c>
      <c r="B10" s="17">
        <v>150</v>
      </c>
      <c r="C10" s="17">
        <v>180</v>
      </c>
      <c r="D10" s="17">
        <v>7.03</v>
      </c>
      <c r="E10" s="19">
        <v>11.87</v>
      </c>
      <c r="F10" s="19">
        <v>12.09</v>
      </c>
      <c r="G10" s="19">
        <v>5.47</v>
      </c>
      <c r="H10" s="19">
        <v>6.01</v>
      </c>
      <c r="I10" s="19">
        <v>53.12</v>
      </c>
      <c r="J10" s="19">
        <v>54.55</v>
      </c>
      <c r="K10" s="19">
        <v>309.14999999999998</v>
      </c>
      <c r="L10" s="19">
        <v>311.27</v>
      </c>
      <c r="M10" s="19"/>
    </row>
    <row r="11" spans="1:13" s="27" customFormat="1" ht="30" customHeight="1">
      <c r="A11" s="16" t="s">
        <v>45</v>
      </c>
      <c r="B11" s="17">
        <v>100</v>
      </c>
      <c r="C11" s="17">
        <v>100</v>
      </c>
      <c r="D11" s="17">
        <v>35.700000000000003</v>
      </c>
      <c r="E11" s="19">
        <v>8.4</v>
      </c>
      <c r="F11" s="19">
        <v>8.4</v>
      </c>
      <c r="G11" s="19">
        <v>8.3000000000000007</v>
      </c>
      <c r="H11" s="19">
        <v>8.3000000000000007</v>
      </c>
      <c r="I11" s="19">
        <v>9.3000000000000007</v>
      </c>
      <c r="J11" s="19">
        <v>9.3000000000000007</v>
      </c>
      <c r="K11" s="19">
        <v>145.19999999999999</v>
      </c>
      <c r="L11" s="19">
        <v>145.19999999999999</v>
      </c>
      <c r="M11" s="19"/>
    </row>
    <row r="12" spans="1:13" s="27" customFormat="1" ht="30" customHeight="1">
      <c r="A12" s="16" t="s">
        <v>36</v>
      </c>
      <c r="B12" s="17" t="s">
        <v>37</v>
      </c>
      <c r="C12" s="17" t="s">
        <v>37</v>
      </c>
      <c r="D12" s="17">
        <v>4.78</v>
      </c>
      <c r="E12" s="19">
        <v>0.13</v>
      </c>
      <c r="F12" s="19">
        <v>0.13</v>
      </c>
      <c r="G12" s="19">
        <v>0.02</v>
      </c>
      <c r="H12" s="19">
        <v>0.02</v>
      </c>
      <c r="I12" s="34">
        <v>15.2</v>
      </c>
      <c r="J12" s="34">
        <v>15.2</v>
      </c>
      <c r="K12" s="34">
        <v>62</v>
      </c>
      <c r="L12" s="19">
        <v>62</v>
      </c>
      <c r="M12" s="19">
        <v>2.83</v>
      </c>
    </row>
    <row r="13" spans="1:13" s="31" customFormat="1" ht="30" customHeight="1">
      <c r="A13" s="21" t="s">
        <v>34</v>
      </c>
      <c r="B13" s="17">
        <v>150</v>
      </c>
      <c r="C13" s="17">
        <v>150</v>
      </c>
      <c r="D13" s="19">
        <v>29.16</v>
      </c>
      <c r="E13" s="19">
        <v>0.8</v>
      </c>
      <c r="F13" s="19">
        <v>1</v>
      </c>
      <c r="G13" s="19">
        <v>0.8</v>
      </c>
      <c r="H13" s="19">
        <v>1</v>
      </c>
      <c r="I13" s="19">
        <v>0.61</v>
      </c>
      <c r="J13" s="19">
        <v>0.77</v>
      </c>
      <c r="K13" s="19">
        <v>88.8</v>
      </c>
      <c r="L13" s="19">
        <v>111</v>
      </c>
      <c r="M13" s="19">
        <v>4.4000000000000004</v>
      </c>
    </row>
    <row r="14" spans="1:13" s="31" customFormat="1" ht="30" customHeight="1">
      <c r="A14" s="21" t="s">
        <v>2</v>
      </c>
      <c r="B14" s="17">
        <v>60</v>
      </c>
      <c r="C14" s="17">
        <v>60</v>
      </c>
      <c r="D14" s="18">
        <v>5.58</v>
      </c>
      <c r="E14" s="19">
        <v>6.4</v>
      </c>
      <c r="F14" s="19">
        <v>8</v>
      </c>
      <c r="G14" s="19">
        <v>0.8</v>
      </c>
      <c r="H14" s="19">
        <v>1</v>
      </c>
      <c r="I14" s="19">
        <v>42.4</v>
      </c>
      <c r="J14" s="19">
        <v>53</v>
      </c>
      <c r="K14" s="19">
        <v>200</v>
      </c>
      <c r="L14" s="20">
        <v>250</v>
      </c>
      <c r="M14" s="20">
        <v>0</v>
      </c>
    </row>
    <row r="15" spans="1:13" s="31" customFormat="1" ht="30" customHeight="1">
      <c r="A15" s="22" t="s">
        <v>41</v>
      </c>
      <c r="B15" s="23"/>
      <c r="C15" s="23"/>
      <c r="D15" s="23">
        <f t="shared" ref="D15:M15" si="0">SUM(D10:D14)</f>
        <v>82.25</v>
      </c>
      <c r="E15" s="23">
        <f t="shared" si="0"/>
        <v>27.6</v>
      </c>
      <c r="F15" s="23">
        <f t="shared" si="0"/>
        <v>29.62</v>
      </c>
      <c r="G15" s="23">
        <f t="shared" si="0"/>
        <v>15.39</v>
      </c>
      <c r="H15" s="23">
        <f t="shared" si="0"/>
        <v>16.329999999999998</v>
      </c>
      <c r="I15" s="23">
        <f t="shared" si="0"/>
        <v>120.63</v>
      </c>
      <c r="J15" s="23">
        <f t="shared" si="0"/>
        <v>132.82</v>
      </c>
      <c r="K15" s="23">
        <f t="shared" si="0"/>
        <v>805.14999999999986</v>
      </c>
      <c r="L15" s="23">
        <f t="shared" si="0"/>
        <v>879.47</v>
      </c>
      <c r="M15" s="23">
        <f t="shared" si="0"/>
        <v>7.23</v>
      </c>
    </row>
    <row r="20" spans="1:12" s="1" customFormat="1" ht="16.5">
      <c r="A20" s="1" t="s">
        <v>46</v>
      </c>
      <c r="B20" s="2"/>
      <c r="C20" s="2"/>
      <c r="D20" s="2"/>
      <c r="E20" s="2"/>
      <c r="F20" s="2"/>
      <c r="G20" s="2"/>
      <c r="H20" s="2" t="s">
        <v>17</v>
      </c>
      <c r="I20" s="2"/>
      <c r="J20" s="2"/>
      <c r="K20" s="2"/>
      <c r="L20" s="2"/>
    </row>
  </sheetData>
  <mergeCells count="18">
    <mergeCell ref="A5:A7"/>
    <mergeCell ref="B5:C5"/>
    <mergeCell ref="E5:J5"/>
    <mergeCell ref="K5:L5"/>
    <mergeCell ref="A9:M9"/>
    <mergeCell ref="M6:M7"/>
    <mergeCell ref="B6:B7"/>
    <mergeCell ref="C6:C7"/>
    <mergeCell ref="D6:D7"/>
    <mergeCell ref="E6:F6"/>
    <mergeCell ref="G6:H6"/>
    <mergeCell ref="H1:L1"/>
    <mergeCell ref="H2:L2"/>
    <mergeCell ref="I6:J6"/>
    <mergeCell ref="K6:K7"/>
    <mergeCell ref="L6:L7"/>
    <mergeCell ref="B3:J3"/>
    <mergeCell ref="C4:I4"/>
  </mergeCells>
  <pageMargins left="0" right="0" top="0.78740157480314965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view="pageBreakPreview" zoomScaleSheetLayoutView="100" workbookViewId="0">
      <selection activeCell="D16" sqref="D16"/>
    </sheetView>
  </sheetViews>
  <sheetFormatPr defaultRowHeight="11.25"/>
  <cols>
    <col min="1" max="1" width="31.85546875" style="7" customWidth="1"/>
    <col min="2" max="3" width="9" style="7" customWidth="1"/>
    <col min="4" max="4" width="8.42578125" style="7" customWidth="1"/>
    <col min="5" max="6" width="10.28515625" style="7" customWidth="1"/>
    <col min="7" max="8" width="10.5703125" style="7" customWidth="1"/>
    <col min="9" max="10" width="11.140625" style="7" customWidth="1"/>
    <col min="11" max="12" width="9.140625" style="7"/>
    <col min="13" max="13" width="0" style="7" hidden="1" customWidth="1"/>
    <col min="14" max="16384" width="9.140625" style="7"/>
  </cols>
  <sheetData>
    <row r="1" spans="1:15" s="1" customFormat="1" ht="21" customHeight="1">
      <c r="A1" s="4" t="s">
        <v>12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5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5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5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5" s="27" customFormat="1" ht="27.75" customHeight="1">
      <c r="A5" s="50" t="s">
        <v>0</v>
      </c>
      <c r="B5" s="53" t="s">
        <v>19</v>
      </c>
      <c r="C5" s="54"/>
      <c r="D5" s="26"/>
      <c r="E5" s="53" t="s">
        <v>20</v>
      </c>
      <c r="F5" s="55"/>
      <c r="G5" s="55"/>
      <c r="H5" s="55"/>
      <c r="I5" s="55"/>
      <c r="J5" s="54"/>
      <c r="K5" s="53" t="s">
        <v>21</v>
      </c>
      <c r="L5" s="54"/>
      <c r="M5" s="36" t="s">
        <v>22</v>
      </c>
    </row>
    <row r="6" spans="1:15" s="27" customFormat="1" ht="42" customHeight="1">
      <c r="A6" s="51"/>
      <c r="B6" s="50" t="s">
        <v>4</v>
      </c>
      <c r="C6" s="50" t="s">
        <v>23</v>
      </c>
      <c r="D6" s="50" t="s">
        <v>1</v>
      </c>
      <c r="E6" s="53" t="s">
        <v>24</v>
      </c>
      <c r="F6" s="54"/>
      <c r="G6" s="53" t="s">
        <v>25</v>
      </c>
      <c r="H6" s="54"/>
      <c r="I6" s="53" t="s">
        <v>26</v>
      </c>
      <c r="J6" s="54"/>
      <c r="K6" s="50" t="s">
        <v>4</v>
      </c>
      <c r="L6" s="50" t="s">
        <v>23</v>
      </c>
      <c r="M6" s="50" t="s">
        <v>4</v>
      </c>
    </row>
    <row r="7" spans="1:15" s="27" customFormat="1" ht="25.5" customHeight="1">
      <c r="A7" s="52"/>
      <c r="B7" s="52"/>
      <c r="C7" s="52"/>
      <c r="D7" s="52"/>
      <c r="E7" s="15" t="s">
        <v>4</v>
      </c>
      <c r="F7" s="15" t="s">
        <v>23</v>
      </c>
      <c r="G7" s="15" t="s">
        <v>4</v>
      </c>
      <c r="H7" s="15" t="s">
        <v>23</v>
      </c>
      <c r="I7" s="15" t="s">
        <v>4</v>
      </c>
      <c r="J7" s="15" t="s">
        <v>23</v>
      </c>
      <c r="K7" s="52"/>
      <c r="L7" s="52"/>
      <c r="M7" s="52"/>
    </row>
    <row r="8" spans="1: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5" ht="18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5" s="27" customFormat="1" ht="30" customHeight="1">
      <c r="A10" s="16" t="s">
        <v>15</v>
      </c>
      <c r="B10" s="17">
        <v>150</v>
      </c>
      <c r="C10" s="17">
        <v>200</v>
      </c>
      <c r="D10" s="17">
        <v>26.19</v>
      </c>
      <c r="E10" s="19">
        <v>11.03</v>
      </c>
      <c r="F10" s="19">
        <v>12.19</v>
      </c>
      <c r="G10" s="19">
        <v>5.32</v>
      </c>
      <c r="H10" s="19">
        <v>6.79</v>
      </c>
      <c r="I10" s="19">
        <v>42.56</v>
      </c>
      <c r="J10" s="19">
        <v>42.56</v>
      </c>
      <c r="K10" s="19">
        <v>262.39999999999998</v>
      </c>
      <c r="L10" s="19">
        <v>280.39999999999998</v>
      </c>
      <c r="M10" s="19">
        <v>0.11</v>
      </c>
      <c r="N10" s="58"/>
      <c r="O10" s="59"/>
    </row>
    <row r="11" spans="1:15" s="37" customFormat="1" ht="30" customHeight="1">
      <c r="A11" s="16" t="s">
        <v>31</v>
      </c>
      <c r="B11" s="17">
        <v>20</v>
      </c>
      <c r="C11" s="17">
        <v>20</v>
      </c>
      <c r="D11" s="18">
        <v>12.9</v>
      </c>
      <c r="E11" s="19">
        <v>4.6399999999999997</v>
      </c>
      <c r="F11" s="19">
        <v>4.6399999999999997</v>
      </c>
      <c r="G11" s="19">
        <v>5.9</v>
      </c>
      <c r="H11" s="19">
        <v>5.9</v>
      </c>
      <c r="I11" s="19">
        <v>0</v>
      </c>
      <c r="J11" s="19">
        <v>0</v>
      </c>
      <c r="K11" s="19">
        <v>72</v>
      </c>
      <c r="L11" s="20">
        <v>72</v>
      </c>
      <c r="M11" s="20">
        <v>0.14000000000000001</v>
      </c>
    </row>
    <row r="12" spans="1:15" s="27" customFormat="1" ht="30" customHeight="1">
      <c r="A12" s="21" t="s">
        <v>47</v>
      </c>
      <c r="B12" s="17" t="s">
        <v>48</v>
      </c>
      <c r="C12" s="17" t="s">
        <v>48</v>
      </c>
      <c r="D12" s="17">
        <v>23.65</v>
      </c>
      <c r="E12" s="19">
        <v>3.17</v>
      </c>
      <c r="F12" s="19">
        <v>3.17</v>
      </c>
      <c r="G12" s="19">
        <v>2.68</v>
      </c>
      <c r="H12" s="19">
        <v>2.68</v>
      </c>
      <c r="I12" s="19">
        <v>15.95</v>
      </c>
      <c r="J12" s="19">
        <v>15.95</v>
      </c>
      <c r="K12" s="19">
        <v>101</v>
      </c>
      <c r="L12" s="20">
        <v>101</v>
      </c>
      <c r="M12" s="20">
        <v>1.3</v>
      </c>
    </row>
    <row r="13" spans="1:15" s="27" customFormat="1" ht="30" customHeight="1">
      <c r="A13" s="16" t="s">
        <v>49</v>
      </c>
      <c r="B13" s="17">
        <v>50</v>
      </c>
      <c r="C13" s="17">
        <v>50</v>
      </c>
      <c r="D13" s="17">
        <v>13.93</v>
      </c>
      <c r="E13" s="19">
        <v>4</v>
      </c>
      <c r="F13" s="19">
        <v>4</v>
      </c>
      <c r="G13" s="19">
        <v>18</v>
      </c>
      <c r="H13" s="19">
        <v>18</v>
      </c>
      <c r="I13" s="19">
        <v>65</v>
      </c>
      <c r="J13" s="19">
        <v>65</v>
      </c>
      <c r="K13" s="19">
        <v>122</v>
      </c>
      <c r="L13" s="20">
        <v>122</v>
      </c>
      <c r="M13" s="20"/>
    </row>
    <row r="14" spans="1:15" s="31" customFormat="1" ht="30" customHeight="1">
      <c r="A14" s="21" t="s">
        <v>2</v>
      </c>
      <c r="B14" s="17">
        <v>60</v>
      </c>
      <c r="C14" s="17">
        <v>60</v>
      </c>
      <c r="D14" s="18">
        <v>5.58</v>
      </c>
      <c r="E14" s="19">
        <v>6.4</v>
      </c>
      <c r="F14" s="19">
        <v>8</v>
      </c>
      <c r="G14" s="19">
        <v>0.8</v>
      </c>
      <c r="H14" s="19">
        <v>1</v>
      </c>
      <c r="I14" s="19">
        <v>42.4</v>
      </c>
      <c r="J14" s="19">
        <v>53</v>
      </c>
      <c r="K14" s="19">
        <v>200</v>
      </c>
      <c r="L14" s="20">
        <v>250</v>
      </c>
      <c r="M14" s="20">
        <v>0</v>
      </c>
    </row>
    <row r="15" spans="1:15" s="31" customFormat="1" ht="30" customHeight="1">
      <c r="A15" s="22" t="s">
        <v>35</v>
      </c>
      <c r="B15" s="23"/>
      <c r="C15" s="23"/>
      <c r="D15" s="23">
        <f>D10+D11+D12+D13+D14</f>
        <v>82.25</v>
      </c>
      <c r="E15" s="25">
        <f>SUM(E10:E14)</f>
        <v>29.239999999999995</v>
      </c>
      <c r="F15" s="25">
        <f t="shared" ref="F15:M15" si="0">SUM(F10:F14)</f>
        <v>32</v>
      </c>
      <c r="G15" s="25">
        <f t="shared" si="0"/>
        <v>32.699999999999996</v>
      </c>
      <c r="H15" s="25">
        <f t="shared" si="0"/>
        <v>34.370000000000005</v>
      </c>
      <c r="I15" s="25">
        <f t="shared" si="0"/>
        <v>165.91</v>
      </c>
      <c r="J15" s="25">
        <f t="shared" si="0"/>
        <v>176.51</v>
      </c>
      <c r="K15" s="25">
        <f t="shared" si="0"/>
        <v>757.4</v>
      </c>
      <c r="L15" s="25">
        <f t="shared" si="0"/>
        <v>825.4</v>
      </c>
      <c r="M15" s="25">
        <f t="shared" si="0"/>
        <v>1.55</v>
      </c>
    </row>
    <row r="18" spans="1:12" s="1" customFormat="1" ht="16.5">
      <c r="A18" s="1" t="s">
        <v>46</v>
      </c>
      <c r="B18" s="2"/>
      <c r="C18" s="2"/>
      <c r="D18" s="2"/>
      <c r="E18" s="2"/>
      <c r="F18" s="2"/>
      <c r="G18" s="2"/>
      <c r="H18" s="2" t="s">
        <v>17</v>
      </c>
      <c r="I18" s="2"/>
      <c r="J18" s="2"/>
      <c r="K18" s="2"/>
      <c r="L18" s="2"/>
    </row>
  </sheetData>
  <mergeCells count="19">
    <mergeCell ref="M6:M7"/>
    <mergeCell ref="B3:J3"/>
    <mergeCell ref="C4:I4"/>
    <mergeCell ref="A9:M9"/>
    <mergeCell ref="N10:O10"/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</mergeCells>
  <pageMargins left="0" right="0" top="0.78740157480314965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view="pageBreakPreview" zoomScaleSheetLayoutView="100" workbookViewId="0">
      <selection activeCell="D17" sqref="D17"/>
    </sheetView>
  </sheetViews>
  <sheetFormatPr defaultRowHeight="15"/>
  <cols>
    <col min="1" max="1" width="26.42578125" style="33" customWidth="1"/>
    <col min="2" max="3" width="10" style="33" customWidth="1"/>
    <col min="4" max="4" width="9.140625" style="33"/>
    <col min="5" max="6" width="11" style="33" customWidth="1"/>
    <col min="7" max="8" width="10.5703125" style="33" customWidth="1"/>
    <col min="9" max="10" width="11.140625" style="33" customWidth="1"/>
    <col min="11" max="12" width="9.140625" style="33"/>
    <col min="13" max="13" width="0" style="33" hidden="1" customWidth="1"/>
    <col min="14" max="16384" width="9.140625" style="33"/>
  </cols>
  <sheetData>
    <row r="1" spans="1:13" s="1" customFormat="1" ht="21" customHeight="1">
      <c r="A1" s="4" t="s">
        <v>13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3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3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3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3" s="27" customFormat="1" ht="21" customHeight="1">
      <c r="A5" s="60" t="s">
        <v>0</v>
      </c>
      <c r="B5" s="63" t="s">
        <v>19</v>
      </c>
      <c r="C5" s="64"/>
      <c r="D5" s="38"/>
      <c r="E5" s="63" t="s">
        <v>20</v>
      </c>
      <c r="F5" s="65"/>
      <c r="G5" s="65"/>
      <c r="H5" s="65"/>
      <c r="I5" s="65"/>
      <c r="J5" s="64"/>
      <c r="K5" s="63" t="s">
        <v>21</v>
      </c>
      <c r="L5" s="64"/>
      <c r="M5" s="39" t="s">
        <v>22</v>
      </c>
    </row>
    <row r="6" spans="1:13" s="27" customFormat="1" ht="42" customHeight="1">
      <c r="A6" s="62"/>
      <c r="B6" s="60" t="s">
        <v>4</v>
      </c>
      <c r="C6" s="60" t="s">
        <v>23</v>
      </c>
      <c r="D6" s="60" t="s">
        <v>1</v>
      </c>
      <c r="E6" s="63" t="s">
        <v>24</v>
      </c>
      <c r="F6" s="64"/>
      <c r="G6" s="63" t="s">
        <v>25</v>
      </c>
      <c r="H6" s="64"/>
      <c r="I6" s="63" t="s">
        <v>26</v>
      </c>
      <c r="J6" s="64"/>
      <c r="K6" s="60" t="s">
        <v>4</v>
      </c>
      <c r="L6" s="60" t="s">
        <v>23</v>
      </c>
      <c r="M6" s="60" t="s">
        <v>4</v>
      </c>
    </row>
    <row r="7" spans="1:13" s="27" customFormat="1" ht="21" customHeight="1">
      <c r="A7" s="61"/>
      <c r="B7" s="61"/>
      <c r="C7" s="61"/>
      <c r="D7" s="61"/>
      <c r="E7" s="23" t="s">
        <v>4</v>
      </c>
      <c r="F7" s="23" t="s">
        <v>23</v>
      </c>
      <c r="G7" s="23" t="s">
        <v>4</v>
      </c>
      <c r="H7" s="23" t="s">
        <v>23</v>
      </c>
      <c r="I7" s="23" t="s">
        <v>4</v>
      </c>
      <c r="J7" s="23" t="s">
        <v>23</v>
      </c>
      <c r="K7" s="61"/>
      <c r="L7" s="61"/>
      <c r="M7" s="61"/>
    </row>
    <row r="8" spans="1:13" s="27" customFormat="1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</row>
    <row r="9" spans="1:13" s="27" customFormat="1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40" customFormat="1" ht="30" customHeight="1">
      <c r="A10" s="16" t="s">
        <v>50</v>
      </c>
      <c r="B10" s="17" t="s">
        <v>28</v>
      </c>
      <c r="C10" s="17" t="s">
        <v>29</v>
      </c>
      <c r="D10" s="17">
        <v>25.86</v>
      </c>
      <c r="E10" s="19">
        <v>5.34</v>
      </c>
      <c r="F10" s="19">
        <v>6.07</v>
      </c>
      <c r="G10" s="19">
        <v>11.23</v>
      </c>
      <c r="H10" s="19">
        <v>12.76</v>
      </c>
      <c r="I10" s="19">
        <v>35.01</v>
      </c>
      <c r="J10" s="19">
        <v>39.79</v>
      </c>
      <c r="K10" s="19">
        <v>263</v>
      </c>
      <c r="L10" s="19">
        <v>299</v>
      </c>
      <c r="M10" s="19">
        <v>1.23</v>
      </c>
    </row>
    <row r="11" spans="1:13" s="27" customFormat="1" ht="30" customHeight="1">
      <c r="A11" s="16" t="s">
        <v>30</v>
      </c>
      <c r="B11" s="17">
        <v>10</v>
      </c>
      <c r="C11" s="17">
        <v>10</v>
      </c>
      <c r="D11" s="17">
        <v>8.33</v>
      </c>
      <c r="E11" s="19">
        <v>0.08</v>
      </c>
      <c r="F11" s="19">
        <v>0.08</v>
      </c>
      <c r="G11" s="19">
        <v>7.25</v>
      </c>
      <c r="H11" s="19">
        <v>7.25</v>
      </c>
      <c r="I11" s="19">
        <v>0.13</v>
      </c>
      <c r="J11" s="19">
        <v>0.13</v>
      </c>
      <c r="K11" s="19">
        <v>66</v>
      </c>
      <c r="L11" s="19">
        <v>66</v>
      </c>
      <c r="M11" s="19">
        <v>0</v>
      </c>
    </row>
    <row r="12" spans="1:13" s="37" customFormat="1" ht="30" customHeight="1">
      <c r="A12" s="16" t="s">
        <v>31</v>
      </c>
      <c r="B12" s="17">
        <v>20</v>
      </c>
      <c r="C12" s="17">
        <v>20</v>
      </c>
      <c r="D12" s="18">
        <v>12.9</v>
      </c>
      <c r="E12" s="19">
        <v>4.6399999999999997</v>
      </c>
      <c r="F12" s="19">
        <v>4.6399999999999997</v>
      </c>
      <c r="G12" s="19">
        <v>5.9</v>
      </c>
      <c r="H12" s="19">
        <v>5.9</v>
      </c>
      <c r="I12" s="19">
        <v>0</v>
      </c>
      <c r="J12" s="19">
        <v>0</v>
      </c>
      <c r="K12" s="19">
        <v>72</v>
      </c>
      <c r="L12" s="20">
        <v>72</v>
      </c>
      <c r="M12" s="20">
        <v>0.14000000000000001</v>
      </c>
    </row>
    <row r="13" spans="1:13" s="27" customFormat="1" ht="30" customHeight="1">
      <c r="A13" s="21" t="s">
        <v>6</v>
      </c>
      <c r="B13" s="17">
        <v>200</v>
      </c>
      <c r="C13" s="17">
        <v>200</v>
      </c>
      <c r="D13" s="17">
        <v>17.45</v>
      </c>
      <c r="E13" s="19">
        <v>3.17</v>
      </c>
      <c r="F13" s="19">
        <v>3.17</v>
      </c>
      <c r="G13" s="19">
        <v>2.68</v>
      </c>
      <c r="H13" s="19">
        <v>2.68</v>
      </c>
      <c r="I13" s="19">
        <v>15.95</v>
      </c>
      <c r="J13" s="19">
        <v>15.95</v>
      </c>
      <c r="K13" s="19">
        <v>101</v>
      </c>
      <c r="L13" s="20">
        <v>101</v>
      </c>
      <c r="M13" s="20">
        <v>1.3</v>
      </c>
    </row>
    <row r="14" spans="1:13" s="31" customFormat="1" ht="30" customHeight="1">
      <c r="A14" s="21" t="s">
        <v>2</v>
      </c>
      <c r="B14" s="17">
        <v>60</v>
      </c>
      <c r="C14" s="17">
        <v>60</v>
      </c>
      <c r="D14" s="18">
        <v>5.58</v>
      </c>
      <c r="E14" s="19">
        <v>6.4</v>
      </c>
      <c r="F14" s="19">
        <v>8</v>
      </c>
      <c r="G14" s="19">
        <v>0.8</v>
      </c>
      <c r="H14" s="19">
        <v>1</v>
      </c>
      <c r="I14" s="19">
        <v>42.4</v>
      </c>
      <c r="J14" s="19">
        <v>53</v>
      </c>
      <c r="K14" s="19">
        <v>200</v>
      </c>
      <c r="L14" s="20">
        <v>250</v>
      </c>
      <c r="M14" s="20">
        <v>0</v>
      </c>
    </row>
    <row r="15" spans="1:13" s="27" customFormat="1" ht="30" customHeight="1">
      <c r="A15" s="16" t="s">
        <v>51</v>
      </c>
      <c r="B15" s="17">
        <v>50</v>
      </c>
      <c r="C15" s="17">
        <v>50</v>
      </c>
      <c r="D15" s="17">
        <v>12.13</v>
      </c>
      <c r="E15" s="19">
        <v>4</v>
      </c>
      <c r="F15" s="19">
        <v>4</v>
      </c>
      <c r="G15" s="19">
        <v>18</v>
      </c>
      <c r="H15" s="19">
        <v>18</v>
      </c>
      <c r="I15" s="19">
        <v>65</v>
      </c>
      <c r="J15" s="19">
        <v>65</v>
      </c>
      <c r="K15" s="19">
        <v>122</v>
      </c>
      <c r="L15" s="20">
        <v>122</v>
      </c>
      <c r="M15" s="20"/>
    </row>
    <row r="16" spans="1:13" s="27" customFormat="1" ht="30" customHeight="1">
      <c r="A16" s="22" t="s">
        <v>35</v>
      </c>
      <c r="B16" s="23"/>
      <c r="C16" s="23"/>
      <c r="D16" s="23">
        <f>D10+D11+D12+D13+D14+D15</f>
        <v>82.249999999999986</v>
      </c>
      <c r="E16" s="23">
        <f t="shared" ref="E16:M16" si="0">SUM(E10:E15)</f>
        <v>23.63</v>
      </c>
      <c r="F16" s="23">
        <f t="shared" si="0"/>
        <v>25.96</v>
      </c>
      <c r="G16" s="23">
        <f t="shared" si="0"/>
        <v>45.86</v>
      </c>
      <c r="H16" s="23">
        <f t="shared" si="0"/>
        <v>47.589999999999996</v>
      </c>
      <c r="I16" s="23">
        <f t="shared" si="0"/>
        <v>158.49</v>
      </c>
      <c r="J16" s="23">
        <f t="shared" si="0"/>
        <v>173.87</v>
      </c>
      <c r="K16" s="23">
        <f t="shared" si="0"/>
        <v>824</v>
      </c>
      <c r="L16" s="23">
        <f t="shared" si="0"/>
        <v>910</v>
      </c>
      <c r="M16" s="23">
        <f t="shared" si="0"/>
        <v>2.67</v>
      </c>
    </row>
    <row r="20" spans="1:12" s="1" customFormat="1" ht="16.5">
      <c r="A20" s="1" t="s">
        <v>46</v>
      </c>
      <c r="B20" s="2"/>
      <c r="C20" s="2"/>
      <c r="D20" s="2"/>
      <c r="E20" s="2"/>
      <c r="F20" s="2"/>
      <c r="G20" s="2"/>
      <c r="H20" s="2" t="s">
        <v>17</v>
      </c>
      <c r="I20" s="2"/>
      <c r="J20" s="2"/>
      <c r="K20" s="2"/>
      <c r="L20" s="2"/>
    </row>
  </sheetData>
  <mergeCells count="18"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  <mergeCell ref="M6:M7"/>
    <mergeCell ref="B3:J3"/>
    <mergeCell ref="C4:I4"/>
    <mergeCell ref="A9:M9"/>
  </mergeCells>
  <pageMargins left="0.11811023622047245" right="0" top="0.78740157480314965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view="pageBreakPreview" zoomScaleSheetLayoutView="100" workbookViewId="0">
      <selection activeCell="C13" sqref="C13"/>
    </sheetView>
  </sheetViews>
  <sheetFormatPr defaultRowHeight="15"/>
  <cols>
    <col min="1" max="1" width="28.28515625" style="33" customWidth="1"/>
    <col min="2" max="3" width="10" style="33" customWidth="1"/>
    <col min="4" max="4" width="9.140625" style="33"/>
    <col min="5" max="6" width="11" style="33" customWidth="1"/>
    <col min="7" max="8" width="10.5703125" style="33" customWidth="1"/>
    <col min="9" max="10" width="11.140625" style="33" customWidth="1"/>
    <col min="11" max="11" width="9.7109375" style="33" customWidth="1"/>
    <col min="12" max="12" width="9.140625" style="33"/>
    <col min="13" max="13" width="0" style="33" hidden="1" customWidth="1"/>
    <col min="14" max="16384" width="9.140625" style="33"/>
  </cols>
  <sheetData>
    <row r="1" spans="1:13" s="1" customFormat="1" ht="21" customHeight="1">
      <c r="A1" s="4" t="s">
        <v>14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3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3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3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3" s="27" customFormat="1" ht="21" customHeight="1">
      <c r="A5" s="60" t="s">
        <v>0</v>
      </c>
      <c r="B5" s="63" t="s">
        <v>19</v>
      </c>
      <c r="C5" s="64"/>
      <c r="D5" s="38"/>
      <c r="E5" s="63" t="s">
        <v>20</v>
      </c>
      <c r="F5" s="65"/>
      <c r="G5" s="65"/>
      <c r="H5" s="65"/>
      <c r="I5" s="65"/>
      <c r="J5" s="64"/>
      <c r="K5" s="63" t="s">
        <v>21</v>
      </c>
      <c r="L5" s="64"/>
      <c r="M5" s="39" t="s">
        <v>22</v>
      </c>
    </row>
    <row r="6" spans="1:13" s="27" customFormat="1" ht="42" customHeight="1">
      <c r="A6" s="62"/>
      <c r="B6" s="60" t="s">
        <v>4</v>
      </c>
      <c r="C6" s="60" t="s">
        <v>23</v>
      </c>
      <c r="D6" s="60" t="s">
        <v>1</v>
      </c>
      <c r="E6" s="63" t="s">
        <v>24</v>
      </c>
      <c r="F6" s="64"/>
      <c r="G6" s="63" t="s">
        <v>25</v>
      </c>
      <c r="H6" s="64"/>
      <c r="I6" s="63" t="s">
        <v>26</v>
      </c>
      <c r="J6" s="64"/>
      <c r="K6" s="60" t="s">
        <v>4</v>
      </c>
      <c r="L6" s="60" t="s">
        <v>23</v>
      </c>
      <c r="M6" s="60" t="s">
        <v>4</v>
      </c>
    </row>
    <row r="7" spans="1:13" s="27" customFormat="1" ht="21" customHeight="1">
      <c r="A7" s="61"/>
      <c r="B7" s="61"/>
      <c r="C7" s="61"/>
      <c r="D7" s="61"/>
      <c r="E7" s="23" t="s">
        <v>4</v>
      </c>
      <c r="F7" s="23" t="s">
        <v>23</v>
      </c>
      <c r="G7" s="23" t="s">
        <v>4</v>
      </c>
      <c r="H7" s="23" t="s">
        <v>23</v>
      </c>
      <c r="I7" s="23" t="s">
        <v>4</v>
      </c>
      <c r="J7" s="23" t="s">
        <v>23</v>
      </c>
      <c r="K7" s="61"/>
      <c r="L7" s="61"/>
      <c r="M7" s="61"/>
    </row>
    <row r="8" spans="1:13" s="27" customFormat="1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</row>
    <row r="9" spans="1:13" s="27" customFormat="1" ht="20.2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s="37" customFormat="1" ht="30" customHeight="1">
      <c r="A10" s="16" t="s">
        <v>52</v>
      </c>
      <c r="B10" s="17">
        <v>220</v>
      </c>
      <c r="C10" s="17">
        <v>220</v>
      </c>
      <c r="D10" s="17">
        <v>42.72</v>
      </c>
      <c r="E10" s="19">
        <v>12.7</v>
      </c>
      <c r="F10" s="19">
        <v>12.7</v>
      </c>
      <c r="G10" s="19">
        <v>11.7</v>
      </c>
      <c r="H10" s="19">
        <v>11.7</v>
      </c>
      <c r="I10" s="19">
        <v>41.9</v>
      </c>
      <c r="J10" s="19">
        <v>41.9</v>
      </c>
      <c r="K10" s="19">
        <v>299</v>
      </c>
      <c r="L10" s="20">
        <v>299</v>
      </c>
      <c r="M10" s="20"/>
    </row>
    <row r="11" spans="1:13" s="27" customFormat="1" ht="30" customHeight="1">
      <c r="A11" s="16" t="s">
        <v>36</v>
      </c>
      <c r="B11" s="17" t="s">
        <v>37</v>
      </c>
      <c r="C11" s="17" t="s">
        <v>37</v>
      </c>
      <c r="D11" s="17">
        <v>4.78</v>
      </c>
      <c r="E11" s="19">
        <v>0.13</v>
      </c>
      <c r="F11" s="19">
        <v>0.13</v>
      </c>
      <c r="G11" s="19">
        <v>0.02</v>
      </c>
      <c r="H11" s="19">
        <v>0.02</v>
      </c>
      <c r="I11" s="34">
        <v>15.2</v>
      </c>
      <c r="J11" s="34">
        <v>15.2</v>
      </c>
      <c r="K11" s="34">
        <v>62</v>
      </c>
      <c r="L11" s="19">
        <v>62</v>
      </c>
      <c r="M11" s="19">
        <v>2.83</v>
      </c>
    </row>
    <row r="12" spans="1:13" s="31" customFormat="1" ht="30" customHeight="1">
      <c r="A12" s="21" t="s">
        <v>34</v>
      </c>
      <c r="B12" s="17">
        <v>150</v>
      </c>
      <c r="C12" s="17">
        <v>150</v>
      </c>
      <c r="D12" s="17">
        <v>29.16</v>
      </c>
      <c r="E12" s="19">
        <v>0.8</v>
      </c>
      <c r="F12" s="19">
        <v>1</v>
      </c>
      <c r="G12" s="19">
        <v>0.8</v>
      </c>
      <c r="H12" s="19">
        <v>1</v>
      </c>
      <c r="I12" s="19">
        <v>0.61</v>
      </c>
      <c r="J12" s="19">
        <v>0.77</v>
      </c>
      <c r="K12" s="19">
        <v>88.8</v>
      </c>
      <c r="L12" s="19">
        <v>111</v>
      </c>
      <c r="M12" s="19">
        <v>4.4000000000000004</v>
      </c>
    </row>
    <row r="13" spans="1:13" s="31" customFormat="1" ht="30" customHeight="1">
      <c r="A13" s="21" t="s">
        <v>2</v>
      </c>
      <c r="B13" s="17">
        <v>60</v>
      </c>
      <c r="C13" s="17">
        <v>60</v>
      </c>
      <c r="D13" s="18">
        <v>5.58</v>
      </c>
      <c r="E13" s="19">
        <v>6.4</v>
      </c>
      <c r="F13" s="19">
        <v>8</v>
      </c>
      <c r="G13" s="19">
        <v>0.8</v>
      </c>
      <c r="H13" s="19">
        <v>1</v>
      </c>
      <c r="I13" s="19">
        <v>42.4</v>
      </c>
      <c r="J13" s="19">
        <v>53</v>
      </c>
      <c r="K13" s="19">
        <v>200</v>
      </c>
      <c r="L13" s="20">
        <v>250</v>
      </c>
      <c r="M13" s="20">
        <v>0</v>
      </c>
    </row>
    <row r="14" spans="1:13" s="31" customFormat="1" ht="30" customHeight="1">
      <c r="A14" s="22" t="s">
        <v>35</v>
      </c>
      <c r="B14" s="23"/>
      <c r="C14" s="23"/>
      <c r="D14" s="23">
        <v>82.25</v>
      </c>
      <c r="E14" s="25">
        <f t="shared" ref="E14:M14" si="0">SUM(E10:E13)</f>
        <v>20.03</v>
      </c>
      <c r="F14" s="25">
        <f t="shared" si="0"/>
        <v>21.83</v>
      </c>
      <c r="G14" s="25">
        <f t="shared" si="0"/>
        <v>13.32</v>
      </c>
      <c r="H14" s="25">
        <f t="shared" si="0"/>
        <v>13.719999999999999</v>
      </c>
      <c r="I14" s="25">
        <f t="shared" si="0"/>
        <v>100.10999999999999</v>
      </c>
      <c r="J14" s="25">
        <f t="shared" si="0"/>
        <v>110.87</v>
      </c>
      <c r="K14" s="25">
        <f t="shared" si="0"/>
        <v>649.79999999999995</v>
      </c>
      <c r="L14" s="25">
        <f t="shared" si="0"/>
        <v>722</v>
      </c>
      <c r="M14" s="25">
        <f t="shared" si="0"/>
        <v>7.23</v>
      </c>
    </row>
    <row r="18" spans="1:12" s="1" customFormat="1" ht="16.5">
      <c r="A18" s="1" t="s">
        <v>46</v>
      </c>
      <c r="B18" s="2"/>
      <c r="C18" s="2"/>
      <c r="D18" s="2"/>
      <c r="E18" s="2"/>
      <c r="F18" s="2"/>
      <c r="G18" s="2"/>
      <c r="H18" s="2" t="s">
        <v>17</v>
      </c>
      <c r="I18" s="2"/>
      <c r="J18" s="2"/>
      <c r="K18" s="2"/>
      <c r="L18" s="2"/>
    </row>
  </sheetData>
  <mergeCells count="18"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  <mergeCell ref="L6:L7"/>
    <mergeCell ref="M6:M7"/>
    <mergeCell ref="B3:J3"/>
    <mergeCell ref="C4:I4"/>
    <mergeCell ref="A9:M9"/>
  </mergeCells>
  <pageMargins left="0" right="0" top="0.78740157480314965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view="pageBreakPreview" zoomScaleSheetLayoutView="100" workbookViewId="0">
      <selection activeCell="D11" sqref="D11"/>
    </sheetView>
  </sheetViews>
  <sheetFormatPr defaultRowHeight="11.25"/>
  <cols>
    <col min="1" max="1" width="28.28515625" style="7" customWidth="1"/>
    <col min="2" max="3" width="10" style="7" customWidth="1"/>
    <col min="4" max="4" width="9.140625" style="7"/>
    <col min="5" max="6" width="11" style="7" customWidth="1"/>
    <col min="7" max="8" width="10.5703125" style="7" customWidth="1"/>
    <col min="9" max="10" width="11.140625" style="7" customWidth="1"/>
    <col min="11" max="16384" width="9.140625" style="7"/>
  </cols>
  <sheetData>
    <row r="1" spans="1:12" s="1" customFormat="1" ht="21" customHeight="1">
      <c r="A1" s="4" t="s">
        <v>54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2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2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2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2" s="27" customFormat="1" ht="32.25" customHeight="1">
      <c r="A5" s="50" t="s">
        <v>0</v>
      </c>
      <c r="B5" s="53" t="s">
        <v>19</v>
      </c>
      <c r="C5" s="54"/>
      <c r="D5" s="26"/>
      <c r="E5" s="53" t="s">
        <v>20</v>
      </c>
      <c r="F5" s="55"/>
      <c r="G5" s="55"/>
      <c r="H5" s="55"/>
      <c r="I5" s="55"/>
      <c r="J5" s="54"/>
      <c r="K5" s="53" t="s">
        <v>21</v>
      </c>
      <c r="L5" s="54"/>
    </row>
    <row r="6" spans="1:12" s="27" customFormat="1" ht="42" customHeight="1">
      <c r="A6" s="51"/>
      <c r="B6" s="50" t="s">
        <v>4</v>
      </c>
      <c r="C6" s="50" t="s">
        <v>23</v>
      </c>
      <c r="D6" s="50" t="s">
        <v>1</v>
      </c>
      <c r="E6" s="53" t="s">
        <v>24</v>
      </c>
      <c r="F6" s="54"/>
      <c r="G6" s="53" t="s">
        <v>25</v>
      </c>
      <c r="H6" s="54"/>
      <c r="I6" s="53" t="s">
        <v>26</v>
      </c>
      <c r="J6" s="54"/>
      <c r="K6" s="50" t="s">
        <v>4</v>
      </c>
      <c r="L6" s="50" t="s">
        <v>23</v>
      </c>
    </row>
    <row r="7" spans="1:12" s="27" customFormat="1" ht="27" customHeight="1">
      <c r="A7" s="52"/>
      <c r="B7" s="52"/>
      <c r="C7" s="52"/>
      <c r="D7" s="52"/>
      <c r="E7" s="15" t="s">
        <v>4</v>
      </c>
      <c r="F7" s="15" t="s">
        <v>23</v>
      </c>
      <c r="G7" s="15" t="s">
        <v>4</v>
      </c>
      <c r="H7" s="15" t="s">
        <v>23</v>
      </c>
      <c r="I7" s="15" t="s">
        <v>4</v>
      </c>
      <c r="J7" s="15" t="s">
        <v>23</v>
      </c>
      <c r="K7" s="52"/>
      <c r="L7" s="52"/>
    </row>
    <row r="8" spans="1:12" s="27" customFormat="1" ht="12.7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</row>
    <row r="9" spans="1:12" s="27" customFormat="1" ht="15.7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s="27" customFormat="1" ht="30" customHeight="1">
      <c r="A10" s="16" t="s">
        <v>53</v>
      </c>
      <c r="B10" s="17">
        <v>200</v>
      </c>
      <c r="C10" s="17">
        <v>250</v>
      </c>
      <c r="D10" s="17">
        <v>53.02</v>
      </c>
      <c r="E10" s="19">
        <v>21.92</v>
      </c>
      <c r="F10" s="19">
        <v>33.35</v>
      </c>
      <c r="G10" s="19">
        <v>24.08</v>
      </c>
      <c r="H10" s="19">
        <v>36.65</v>
      </c>
      <c r="I10" s="19">
        <v>18.260000000000002</v>
      </c>
      <c r="J10" s="19">
        <v>27.79</v>
      </c>
      <c r="K10" s="19">
        <v>377.47</v>
      </c>
      <c r="L10" s="19">
        <v>574.41</v>
      </c>
    </row>
    <row r="11" spans="1:12" s="27" customFormat="1" ht="30" customHeight="1">
      <c r="A11" s="21" t="s">
        <v>47</v>
      </c>
      <c r="B11" s="17" t="s">
        <v>48</v>
      </c>
      <c r="C11" s="17" t="s">
        <v>48</v>
      </c>
      <c r="D11" s="17">
        <v>23.65</v>
      </c>
      <c r="E11" s="19">
        <v>3.17</v>
      </c>
      <c r="F11" s="19">
        <v>3.17</v>
      </c>
      <c r="G11" s="19">
        <v>2.68</v>
      </c>
      <c r="H11" s="19">
        <v>2.68</v>
      </c>
      <c r="I11" s="19">
        <v>15.95</v>
      </c>
      <c r="J11" s="19">
        <v>15.95</v>
      </c>
      <c r="K11" s="19">
        <v>101</v>
      </c>
      <c r="L11" s="20">
        <v>101</v>
      </c>
    </row>
    <row r="12" spans="1:12" s="31" customFormat="1" ht="30" customHeight="1">
      <c r="A12" s="21" t="s">
        <v>2</v>
      </c>
      <c r="B12" s="17">
        <v>60</v>
      </c>
      <c r="C12" s="17">
        <v>60</v>
      </c>
      <c r="D12" s="18">
        <v>5.58</v>
      </c>
      <c r="E12" s="19">
        <v>6.4</v>
      </c>
      <c r="F12" s="19">
        <v>8</v>
      </c>
      <c r="G12" s="19">
        <v>0.8</v>
      </c>
      <c r="H12" s="19">
        <v>1</v>
      </c>
      <c r="I12" s="19">
        <v>42.4</v>
      </c>
      <c r="J12" s="19">
        <v>53</v>
      </c>
      <c r="K12" s="19">
        <v>200</v>
      </c>
      <c r="L12" s="20">
        <v>250</v>
      </c>
    </row>
    <row r="13" spans="1:12" s="31" customFormat="1" ht="30" customHeight="1">
      <c r="A13" s="22" t="s">
        <v>35</v>
      </c>
      <c r="B13" s="23"/>
      <c r="C13" s="23"/>
      <c r="D13" s="23">
        <f>SUM(D10:D12)</f>
        <v>82.25</v>
      </c>
      <c r="E13" s="23">
        <f t="shared" ref="E13:L13" si="0">SUM(E10:E12)</f>
        <v>31.490000000000002</v>
      </c>
      <c r="F13" s="23">
        <f t="shared" si="0"/>
        <v>44.52</v>
      </c>
      <c r="G13" s="23">
        <f t="shared" si="0"/>
        <v>27.56</v>
      </c>
      <c r="H13" s="23">
        <f t="shared" si="0"/>
        <v>40.33</v>
      </c>
      <c r="I13" s="23">
        <f t="shared" si="0"/>
        <v>76.61</v>
      </c>
      <c r="J13" s="23">
        <f t="shared" si="0"/>
        <v>96.74</v>
      </c>
      <c r="K13" s="23">
        <f t="shared" si="0"/>
        <v>678.47</v>
      </c>
      <c r="L13" s="23">
        <f t="shared" si="0"/>
        <v>925.41</v>
      </c>
    </row>
    <row r="18" spans="1:12" s="1" customFormat="1" ht="16.5">
      <c r="A18" s="1" t="s">
        <v>46</v>
      </c>
      <c r="B18" s="2"/>
      <c r="C18" s="2"/>
      <c r="D18" s="2"/>
      <c r="E18" s="2"/>
      <c r="F18" s="2"/>
      <c r="G18" s="2"/>
      <c r="H18" s="2" t="s">
        <v>17</v>
      </c>
      <c r="I18" s="2"/>
      <c r="J18" s="2"/>
      <c r="K18" s="2"/>
      <c r="L18" s="2"/>
    </row>
  </sheetData>
  <mergeCells count="17">
    <mergeCell ref="L6:L7"/>
    <mergeCell ref="B3:J3"/>
    <mergeCell ref="C4:I4"/>
    <mergeCell ref="A9:L9"/>
    <mergeCell ref="H1:L1"/>
    <mergeCell ref="H2:L2"/>
    <mergeCell ref="A5:A7"/>
    <mergeCell ref="B5:C5"/>
    <mergeCell ref="E5:J5"/>
    <mergeCell ref="K5:L5"/>
    <mergeCell ref="B6:B7"/>
    <mergeCell ref="C6:C7"/>
    <mergeCell ref="D6:D7"/>
    <mergeCell ref="E6:F6"/>
    <mergeCell ref="G6:H6"/>
    <mergeCell ref="I6:J6"/>
    <mergeCell ref="K6:K7"/>
  </mergeCells>
  <pageMargins left="0" right="0" top="0.78740157480314965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view="pageBreakPreview" zoomScaleSheetLayoutView="100" workbookViewId="0">
      <selection activeCell="D17" sqref="D17"/>
    </sheetView>
  </sheetViews>
  <sheetFormatPr defaultRowHeight="15"/>
  <cols>
    <col min="1" max="1" width="31.28515625" style="33" customWidth="1"/>
    <col min="2" max="2" width="10" style="33" customWidth="1"/>
    <col min="3" max="3" width="9.28515625" style="33" customWidth="1"/>
    <col min="4" max="4" width="9.140625" style="33"/>
    <col min="5" max="6" width="11" style="33" customWidth="1"/>
    <col min="7" max="8" width="10.5703125" style="33" customWidth="1"/>
    <col min="9" max="10" width="11.140625" style="33" customWidth="1"/>
    <col min="11" max="12" width="9.140625" style="33"/>
    <col min="13" max="13" width="0" style="33" hidden="1" customWidth="1"/>
    <col min="14" max="16384" width="9.140625" style="33"/>
  </cols>
  <sheetData>
    <row r="1" spans="1:13" s="1" customFormat="1" ht="21" customHeight="1">
      <c r="A1" s="4" t="s">
        <v>56</v>
      </c>
      <c r="B1"/>
      <c r="C1"/>
      <c r="D1"/>
      <c r="E1" s="3"/>
      <c r="F1" s="3"/>
      <c r="G1" s="3"/>
      <c r="H1" s="43" t="s">
        <v>5</v>
      </c>
      <c r="I1" s="43"/>
      <c r="J1" s="43"/>
      <c r="K1" s="43"/>
      <c r="L1" s="43"/>
    </row>
    <row r="2" spans="1:13" s="1" customFormat="1" ht="21" customHeight="1">
      <c r="A2"/>
      <c r="B2"/>
      <c r="C2"/>
      <c r="D2"/>
      <c r="E2"/>
      <c r="F2"/>
      <c r="G2"/>
      <c r="H2" s="43" t="s">
        <v>42</v>
      </c>
      <c r="I2" s="43"/>
      <c r="J2" s="43"/>
      <c r="K2" s="43"/>
      <c r="L2" s="43"/>
    </row>
    <row r="3" spans="1:13" s="1" customFormat="1" ht="42" customHeight="1">
      <c r="A3" s="5"/>
      <c r="B3" s="42" t="s">
        <v>58</v>
      </c>
      <c r="C3" s="42"/>
      <c r="D3" s="42"/>
      <c r="E3" s="42"/>
      <c r="F3" s="42"/>
      <c r="G3" s="42"/>
      <c r="H3" s="42"/>
      <c r="I3" s="42"/>
      <c r="J3" s="42"/>
      <c r="K3" s="5"/>
      <c r="L3" s="5"/>
    </row>
    <row r="4" spans="1:13" s="1" customFormat="1" ht="21" customHeight="1">
      <c r="A4" s="5"/>
      <c r="B4" s="6"/>
      <c r="C4" s="42" t="s">
        <v>8</v>
      </c>
      <c r="D4" s="42"/>
      <c r="E4" s="42"/>
      <c r="F4" s="42"/>
      <c r="G4" s="42"/>
      <c r="H4" s="42"/>
      <c r="I4" s="42"/>
      <c r="J4" s="6"/>
      <c r="K4" s="5"/>
      <c r="L4" s="5"/>
    </row>
    <row r="5" spans="1:13" s="7" customFormat="1" ht="21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7" customFormat="1" ht="37.5" customHeight="1">
      <c r="A6" s="50" t="s">
        <v>0</v>
      </c>
      <c r="B6" s="53" t="s">
        <v>19</v>
      </c>
      <c r="C6" s="54"/>
      <c r="D6" s="26"/>
      <c r="E6" s="53" t="s">
        <v>20</v>
      </c>
      <c r="F6" s="55"/>
      <c r="G6" s="55"/>
      <c r="H6" s="55"/>
      <c r="I6" s="55"/>
      <c r="J6" s="54"/>
      <c r="K6" s="53" t="s">
        <v>21</v>
      </c>
      <c r="L6" s="54"/>
      <c r="M6" s="36" t="s">
        <v>22</v>
      </c>
    </row>
    <row r="7" spans="1:13" s="27" customFormat="1" ht="42" customHeight="1">
      <c r="A7" s="51"/>
      <c r="B7" s="50" t="s">
        <v>4</v>
      </c>
      <c r="C7" s="50" t="s">
        <v>23</v>
      </c>
      <c r="D7" s="50" t="s">
        <v>1</v>
      </c>
      <c r="E7" s="53" t="s">
        <v>24</v>
      </c>
      <c r="F7" s="54"/>
      <c r="G7" s="53" t="s">
        <v>25</v>
      </c>
      <c r="H7" s="54"/>
      <c r="I7" s="53" t="s">
        <v>26</v>
      </c>
      <c r="J7" s="54"/>
      <c r="K7" s="50" t="s">
        <v>4</v>
      </c>
      <c r="L7" s="50" t="s">
        <v>23</v>
      </c>
      <c r="M7" s="50" t="s">
        <v>4</v>
      </c>
    </row>
    <row r="8" spans="1:13" s="27" customFormat="1" ht="31.5" customHeight="1">
      <c r="A8" s="52"/>
      <c r="B8" s="52"/>
      <c r="C8" s="52"/>
      <c r="D8" s="52"/>
      <c r="E8" s="15" t="s">
        <v>4</v>
      </c>
      <c r="F8" s="15" t="s">
        <v>23</v>
      </c>
      <c r="G8" s="15" t="s">
        <v>4</v>
      </c>
      <c r="H8" s="15" t="s">
        <v>23</v>
      </c>
      <c r="I8" s="15" t="s">
        <v>4</v>
      </c>
      <c r="J8" s="15" t="s">
        <v>23</v>
      </c>
      <c r="K8" s="52"/>
      <c r="L8" s="52"/>
      <c r="M8" s="52"/>
    </row>
    <row r="9" spans="1:13" s="27" customFormat="1" ht="12.7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1">
        <v>13</v>
      </c>
    </row>
    <row r="10" spans="1:13" s="27" customFormat="1" ht="16.5" customHeight="1">
      <c r="A10" s="6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s="27" customFormat="1" ht="30" customHeight="1">
      <c r="A11" s="16" t="s">
        <v>55</v>
      </c>
      <c r="B11" s="17">
        <v>220</v>
      </c>
      <c r="C11" s="17">
        <v>250</v>
      </c>
      <c r="D11" s="17">
        <v>32.39</v>
      </c>
      <c r="E11" s="19">
        <v>8.19</v>
      </c>
      <c r="F11" s="19">
        <v>9.31</v>
      </c>
      <c r="G11" s="19">
        <v>15.27</v>
      </c>
      <c r="H11" s="19">
        <v>15.27</v>
      </c>
      <c r="I11" s="19">
        <v>35.9</v>
      </c>
      <c r="J11" s="19">
        <v>40.799999999999997</v>
      </c>
      <c r="K11" s="19">
        <v>299</v>
      </c>
      <c r="L11" s="19">
        <v>339</v>
      </c>
      <c r="M11" s="19">
        <v>1.23</v>
      </c>
    </row>
    <row r="12" spans="1:13" s="37" customFormat="1" ht="30" customHeight="1">
      <c r="A12" s="16" t="s">
        <v>31</v>
      </c>
      <c r="B12" s="17">
        <v>20</v>
      </c>
      <c r="C12" s="17">
        <v>20</v>
      </c>
      <c r="D12" s="18">
        <v>12.9</v>
      </c>
      <c r="E12" s="19">
        <v>4.6399999999999997</v>
      </c>
      <c r="F12" s="19">
        <v>4.6399999999999997</v>
      </c>
      <c r="G12" s="19">
        <v>5.9</v>
      </c>
      <c r="H12" s="19">
        <v>5.9</v>
      </c>
      <c r="I12" s="19">
        <v>0</v>
      </c>
      <c r="J12" s="19">
        <v>0</v>
      </c>
      <c r="K12" s="19">
        <v>72</v>
      </c>
      <c r="L12" s="20">
        <v>72</v>
      </c>
      <c r="M12" s="20">
        <v>0.14000000000000001</v>
      </c>
    </row>
    <row r="13" spans="1:13" s="27" customFormat="1" ht="30" customHeight="1">
      <c r="A13" s="16" t="s">
        <v>49</v>
      </c>
      <c r="B13" s="17">
        <v>50</v>
      </c>
      <c r="C13" s="17">
        <v>50</v>
      </c>
      <c r="D13" s="17">
        <v>13.93</v>
      </c>
      <c r="E13" s="19">
        <v>4</v>
      </c>
      <c r="F13" s="19">
        <v>4</v>
      </c>
      <c r="G13" s="19">
        <v>18</v>
      </c>
      <c r="H13" s="19">
        <v>18</v>
      </c>
      <c r="I13" s="19">
        <v>65</v>
      </c>
      <c r="J13" s="19">
        <v>65</v>
      </c>
      <c r="K13" s="19">
        <v>122</v>
      </c>
      <c r="L13" s="20">
        <v>122</v>
      </c>
      <c r="M13" s="20"/>
    </row>
    <row r="14" spans="1:13" s="27" customFormat="1" ht="30" customHeight="1">
      <c r="A14" s="21" t="s">
        <v>6</v>
      </c>
      <c r="B14" s="17">
        <v>200</v>
      </c>
      <c r="C14" s="17">
        <v>200</v>
      </c>
      <c r="D14" s="17">
        <v>17.45</v>
      </c>
      <c r="E14" s="19">
        <v>3.17</v>
      </c>
      <c r="F14" s="19">
        <v>3.17</v>
      </c>
      <c r="G14" s="19">
        <v>2.68</v>
      </c>
      <c r="H14" s="19">
        <v>2.68</v>
      </c>
      <c r="I14" s="19">
        <v>15.95</v>
      </c>
      <c r="J14" s="19">
        <v>15.95</v>
      </c>
      <c r="K14" s="19">
        <v>101</v>
      </c>
      <c r="L14" s="20">
        <v>101</v>
      </c>
      <c r="M14" s="20">
        <v>1.3</v>
      </c>
    </row>
    <row r="15" spans="1:13" s="31" customFormat="1" ht="30" customHeight="1">
      <c r="A15" s="21" t="s">
        <v>2</v>
      </c>
      <c r="B15" s="17">
        <v>60</v>
      </c>
      <c r="C15" s="17">
        <v>60</v>
      </c>
      <c r="D15" s="18">
        <v>5.58</v>
      </c>
      <c r="E15" s="19">
        <v>6.4</v>
      </c>
      <c r="F15" s="19">
        <v>8</v>
      </c>
      <c r="G15" s="19">
        <v>0.8</v>
      </c>
      <c r="H15" s="19">
        <v>1</v>
      </c>
      <c r="I15" s="19">
        <v>42.4</v>
      </c>
      <c r="J15" s="19">
        <v>53</v>
      </c>
      <c r="K15" s="19">
        <v>200</v>
      </c>
      <c r="L15" s="20">
        <v>250</v>
      </c>
      <c r="M15" s="20">
        <v>0</v>
      </c>
    </row>
    <row r="16" spans="1:13" s="31" customFormat="1" ht="30" customHeight="1">
      <c r="A16" s="22" t="s">
        <v>35</v>
      </c>
      <c r="B16" s="23"/>
      <c r="C16" s="23"/>
      <c r="D16" s="23">
        <f>D11+D12+D13+D14+D15</f>
        <v>82.25</v>
      </c>
      <c r="E16" s="23">
        <f t="shared" ref="E16:M16" si="0">SUM(E11:E15)</f>
        <v>26.4</v>
      </c>
      <c r="F16" s="23">
        <f t="shared" si="0"/>
        <v>29.119999999999997</v>
      </c>
      <c r="G16" s="23">
        <f t="shared" si="0"/>
        <v>42.65</v>
      </c>
      <c r="H16" s="23">
        <f t="shared" si="0"/>
        <v>42.85</v>
      </c>
      <c r="I16" s="23">
        <f t="shared" si="0"/>
        <v>159.25</v>
      </c>
      <c r="J16" s="23">
        <f t="shared" si="0"/>
        <v>174.75</v>
      </c>
      <c r="K16" s="23">
        <f t="shared" si="0"/>
        <v>794</v>
      </c>
      <c r="L16" s="23">
        <f t="shared" si="0"/>
        <v>884</v>
      </c>
      <c r="M16" s="23">
        <f t="shared" si="0"/>
        <v>2.67</v>
      </c>
    </row>
    <row r="20" spans="1:12" s="1" customFormat="1" ht="16.5">
      <c r="A20" s="1" t="s">
        <v>46</v>
      </c>
      <c r="B20" s="2"/>
      <c r="C20" s="2"/>
      <c r="D20" s="2"/>
      <c r="E20" s="2"/>
      <c r="F20" s="2"/>
      <c r="G20" s="2"/>
      <c r="H20" s="2" t="s">
        <v>17</v>
      </c>
      <c r="I20" s="2"/>
      <c r="J20" s="2"/>
      <c r="K20" s="2"/>
      <c r="L20" s="2"/>
    </row>
  </sheetData>
  <mergeCells count="19">
    <mergeCell ref="A10:M10"/>
    <mergeCell ref="H1:L1"/>
    <mergeCell ref="H2:L2"/>
    <mergeCell ref="A5:M5"/>
    <mergeCell ref="A6:A8"/>
    <mergeCell ref="B6:C6"/>
    <mergeCell ref="E6:J6"/>
    <mergeCell ref="K6:L6"/>
    <mergeCell ref="B7:B8"/>
    <mergeCell ref="C7:C8"/>
    <mergeCell ref="D7:D8"/>
    <mergeCell ref="E7:F7"/>
    <mergeCell ref="G7:H7"/>
    <mergeCell ref="I7:J7"/>
    <mergeCell ref="K7:K8"/>
    <mergeCell ref="L7:L8"/>
    <mergeCell ref="M7:M8"/>
    <mergeCell ref="B3:J3"/>
    <mergeCell ref="C4:I4"/>
  </mergeCells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cp:lastPrinted>2022-08-23T11:42:42Z</cp:lastPrinted>
  <dcterms:created xsi:type="dcterms:W3CDTF">2021-08-31T11:10:03Z</dcterms:created>
  <dcterms:modified xsi:type="dcterms:W3CDTF">2023-01-09T15:08:54Z</dcterms:modified>
</cp:coreProperties>
</file>